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835" yWindow="-45" windowWidth="10320" windowHeight="8280" tabRatio="852"/>
  </bookViews>
  <sheets>
    <sheet name="10" sheetId="79" r:id="rId1"/>
    <sheet name="11" sheetId="1" r:id="rId2"/>
    <sheet name="12" sheetId="72" r:id="rId3"/>
    <sheet name="13" sheetId="69" r:id="rId4"/>
    <sheet name="14" sheetId="71" r:id="rId5"/>
    <sheet name="15" sheetId="73" r:id="rId6"/>
    <sheet name="16" sheetId="78" r:id="rId7"/>
    <sheet name="17" sheetId="80" r:id="rId8"/>
  </sheets>
  <definedNames>
    <definedName name="_xlnm.Print_Area" localSheetId="1">'11'!$A$1:$J$41</definedName>
    <definedName name="_xlnm.Print_Area" localSheetId="3">'13'!$A$1:$AL$45</definedName>
    <definedName name="_xlnm.Print_Area" localSheetId="7">'17'!$A$1:$I$34</definedName>
  </definedNames>
  <calcPr calcId="144525"/>
</workbook>
</file>

<file path=xl/calcChain.xml><?xml version="1.0" encoding="utf-8"?>
<calcChain xmlns="http://schemas.openxmlformats.org/spreadsheetml/2006/main">
  <c r="C34" i="80" l="1"/>
  <c r="D34" i="80" s="1"/>
  <c r="C30" i="80"/>
  <c r="D30" i="80" s="1"/>
  <c r="C28" i="80"/>
  <c r="D28" i="80" s="1"/>
  <c r="C25" i="80"/>
  <c r="D25" i="80" s="1"/>
  <c r="C24" i="80"/>
  <c r="D24" i="80" s="1"/>
  <c r="C23" i="80"/>
  <c r="D23" i="80" s="1"/>
  <c r="D19" i="80"/>
  <c r="C19" i="80"/>
  <c r="C17" i="80"/>
  <c r="D17" i="80" s="1"/>
  <c r="C16" i="80"/>
  <c r="D16" i="80" s="1"/>
  <c r="C15" i="80"/>
  <c r="D15" i="80" s="1"/>
  <c r="C14" i="80"/>
  <c r="D14" i="80" s="1"/>
  <c r="D13" i="80"/>
  <c r="C13" i="80"/>
  <c r="C12" i="80"/>
  <c r="D12" i="80" s="1"/>
  <c r="C11" i="80"/>
  <c r="D11" i="80" s="1"/>
  <c r="C10" i="80"/>
  <c r="D10" i="80" s="1"/>
  <c r="C9" i="80"/>
  <c r="D9" i="80" s="1"/>
  <c r="C8" i="80"/>
  <c r="D8" i="80" s="1"/>
  <c r="C7" i="80"/>
  <c r="D7" i="80" s="1"/>
  <c r="C6" i="80"/>
  <c r="D6" i="80" s="1"/>
  <c r="V30" i="71" l="1"/>
  <c r="Q30" i="71"/>
  <c r="L30" i="71"/>
  <c r="G30" i="71"/>
  <c r="V29" i="71"/>
  <c r="Q29" i="71"/>
  <c r="L29" i="71"/>
  <c r="G29" i="71"/>
  <c r="V28" i="71"/>
  <c r="Q28" i="71"/>
  <c r="L28" i="71"/>
  <c r="G28" i="71"/>
  <c r="V27" i="71"/>
  <c r="Q27" i="71"/>
  <c r="L27" i="71"/>
  <c r="G27" i="71"/>
  <c r="V26" i="71"/>
  <c r="Q26" i="71"/>
  <c r="L26" i="71"/>
  <c r="G26" i="71"/>
  <c r="V25" i="71"/>
  <c r="Q25" i="71"/>
  <c r="L25" i="71"/>
  <c r="G25" i="71"/>
</calcChain>
</file>

<file path=xl/sharedStrings.xml><?xml version="1.0" encoding="utf-8"?>
<sst xmlns="http://schemas.openxmlformats.org/spreadsheetml/2006/main" count="632" uniqueCount="456">
  <si>
    <t>区分</t>
    <rPh sb="0" eb="2">
      <t>クブン</t>
    </rPh>
    <phoneticPr fontId="1"/>
  </si>
  <si>
    <t>人口</t>
    <rPh sb="0" eb="2">
      <t>ジンコウ</t>
    </rPh>
    <phoneticPr fontId="1"/>
  </si>
  <si>
    <t>世帯数</t>
    <rPh sb="0" eb="3">
      <t>セタイスウ</t>
    </rPh>
    <phoneticPr fontId="1"/>
  </si>
  <si>
    <t>年次</t>
    <rPh sb="0" eb="2">
      <t>ネンジ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</si>
  <si>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</si>
  <si>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</si>
  <si>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</si>
  <si>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増減率</t>
    <rPh sb="0" eb="3">
      <t>ゾウゲンリツ</t>
    </rPh>
    <phoneticPr fontId="1"/>
  </si>
  <si>
    <t>人</t>
    <rPh sb="0" eb="1">
      <t>ヒト</t>
    </rPh>
    <phoneticPr fontId="1"/>
  </si>
  <si>
    <t>％</t>
    <phoneticPr fontId="1"/>
  </si>
  <si>
    <t>世帯</t>
    <rPh sb="0" eb="2">
      <t>セタイ</t>
    </rPh>
    <phoneticPr fontId="1"/>
  </si>
  <si>
    <t>世帯</t>
    <rPh sb="0" eb="2">
      <t>セタイ</t>
    </rPh>
    <phoneticPr fontId="4"/>
  </si>
  <si>
    <t>総数</t>
    <rPh sb="0" eb="2">
      <t>ソウスウ</t>
    </rPh>
    <phoneticPr fontId="4"/>
  </si>
  <si>
    <t>65～69歳</t>
    <rPh sb="5" eb="6">
      <t>サイ</t>
    </rPh>
    <phoneticPr fontId="4"/>
  </si>
  <si>
    <t>70～74歳</t>
    <phoneticPr fontId="4"/>
  </si>
  <si>
    <t>75～79歳</t>
    <phoneticPr fontId="4"/>
  </si>
  <si>
    <t>80～84歳</t>
    <phoneticPr fontId="4"/>
  </si>
  <si>
    <t>85歳以上</t>
    <rPh sb="0" eb="5">
      <t>８５サイイジョウ</t>
    </rPh>
    <phoneticPr fontId="4"/>
  </si>
  <si>
    <t>区分</t>
    <rPh sb="0" eb="2">
      <t>クブン</t>
    </rPh>
    <phoneticPr fontId="4"/>
  </si>
  <si>
    <t>10人以上</t>
    <rPh sb="0" eb="3">
      <t>１ニン</t>
    </rPh>
    <rPh sb="3" eb="5">
      <t>イジョウ</t>
    </rPh>
    <phoneticPr fontId="4"/>
  </si>
  <si>
    <t>（再掲）</t>
    <rPh sb="1" eb="3">
      <t>サイケイ</t>
    </rPh>
    <phoneticPr fontId="4"/>
  </si>
  <si>
    <t>間借り･下宿等の単身者</t>
    <rPh sb="0" eb="2">
      <t>マガ</t>
    </rPh>
    <rPh sb="4" eb="6">
      <t>ゲシュク</t>
    </rPh>
    <rPh sb="6" eb="7">
      <t>トウ</t>
    </rPh>
    <rPh sb="8" eb="11">
      <t>タンシンシャ</t>
    </rPh>
    <phoneticPr fontId="4"/>
  </si>
  <si>
    <t>会社等の独身寮の単身者</t>
    <rPh sb="0" eb="2">
      <t>カイシャ</t>
    </rPh>
    <rPh sb="2" eb="3">
      <t>トウ</t>
    </rPh>
    <rPh sb="4" eb="7">
      <t>ドクシンリョウ</t>
    </rPh>
    <rPh sb="8" eb="11">
      <t>タンシンシャ</t>
    </rPh>
    <phoneticPr fontId="4"/>
  </si>
  <si>
    <t>人</t>
    <rPh sb="0" eb="1">
      <t>ヒト</t>
    </rPh>
    <phoneticPr fontId="4"/>
  </si>
  <si>
    <t>（別掲）</t>
    <rPh sb="1" eb="3">
      <t>ベッケイ</t>
    </rPh>
    <phoneticPr fontId="4"/>
  </si>
  <si>
    <t>60歳以上</t>
    <rPh sb="0" eb="5">
      <t>６０サイイジョウ</t>
    </rPh>
    <phoneticPr fontId="4"/>
  </si>
  <si>
    <t>昭和60年</t>
    <rPh sb="0" eb="2">
      <t>ショウワ</t>
    </rPh>
    <rPh sb="4" eb="5">
      <t>ネン</t>
    </rPh>
    <phoneticPr fontId="1"/>
  </si>
  <si>
    <t>世帯</t>
    <rPh sb="0" eb="2">
      <t>セタイ</t>
    </rPh>
    <phoneticPr fontId="1"/>
  </si>
  <si>
    <t>昭和60年</t>
    <rPh sb="0" eb="2">
      <t>ショウワ</t>
    </rPh>
    <phoneticPr fontId="1"/>
  </si>
  <si>
    <t>総数</t>
    <rPh sb="0" eb="1">
      <t>ソウ</t>
    </rPh>
    <rPh sb="1" eb="2">
      <t>スウ</t>
    </rPh>
    <phoneticPr fontId="1"/>
  </si>
  <si>
    <t>旧三条市</t>
    <rPh sb="0" eb="1">
      <t>キュウ</t>
    </rPh>
    <rPh sb="1" eb="4">
      <t>サンジョウシ</t>
    </rPh>
    <phoneticPr fontId="1"/>
  </si>
  <si>
    <t>旧栄町</t>
    <rPh sb="0" eb="1">
      <t>キュウ</t>
    </rPh>
    <rPh sb="1" eb="3">
      <t>サカエマチ</t>
    </rPh>
    <phoneticPr fontId="1"/>
  </si>
  <si>
    <t>旧下田村</t>
    <rPh sb="0" eb="3">
      <t>キュウシタダ</t>
    </rPh>
    <rPh sb="3" eb="4">
      <t>ムラ</t>
    </rPh>
    <phoneticPr fontId="1"/>
  </si>
  <si>
    <t>1世帯
当たり人口</t>
    <rPh sb="1" eb="3">
      <t>セタイ</t>
    </rPh>
    <rPh sb="4" eb="5">
      <t>ア</t>
    </rPh>
    <rPh sb="7" eb="9">
      <t>ジンコウ</t>
    </rPh>
    <phoneticPr fontId="1"/>
  </si>
  <si>
    <t>１人</t>
    <rPh sb="1" eb="2">
      <t>ニン</t>
    </rPh>
    <phoneticPr fontId="4"/>
  </si>
  <si>
    <t>２人</t>
    <phoneticPr fontId="4"/>
  </si>
  <si>
    <t>３人</t>
    <phoneticPr fontId="4"/>
  </si>
  <si>
    <t>４人</t>
    <phoneticPr fontId="4"/>
  </si>
  <si>
    <t>５人</t>
    <phoneticPr fontId="4"/>
  </si>
  <si>
    <t>６人</t>
    <phoneticPr fontId="4"/>
  </si>
  <si>
    <t>７人</t>
    <phoneticPr fontId="4"/>
  </si>
  <si>
    <t>８人</t>
    <phoneticPr fontId="4"/>
  </si>
  <si>
    <t>９人</t>
    <phoneticPr fontId="4"/>
  </si>
  <si>
    <t>１人</t>
    <phoneticPr fontId="4"/>
  </si>
  <si>
    <t>２人</t>
    <phoneticPr fontId="1"/>
  </si>
  <si>
    <t>３人</t>
    <phoneticPr fontId="1"/>
  </si>
  <si>
    <t>４人</t>
    <phoneticPr fontId="1"/>
  </si>
  <si>
    <t>５人</t>
    <phoneticPr fontId="1"/>
  </si>
  <si>
    <t>６人</t>
    <phoneticPr fontId="1"/>
  </si>
  <si>
    <t>７人以上</t>
    <rPh sb="2" eb="4">
      <t>イジョウ</t>
    </rPh>
    <phoneticPr fontId="4"/>
  </si>
  <si>
    <t>人口性比</t>
    <rPh sb="0" eb="2">
      <t>ジンコウ</t>
    </rPh>
    <rPh sb="2" eb="4">
      <t>セイヒ</t>
    </rPh>
    <phoneticPr fontId="1"/>
  </si>
  <si>
    <t>平成27年</t>
    <rPh sb="0" eb="2">
      <t>ヘイセイ</t>
    </rPh>
    <rPh sb="4" eb="5">
      <t>ネン</t>
    </rPh>
    <phoneticPr fontId="1"/>
  </si>
  <si>
    <t>△ 3.0</t>
    <phoneticPr fontId="1"/>
  </si>
  <si>
    <t>平成27年</t>
    <rPh sb="0" eb="2">
      <t>ヘイセイ</t>
    </rPh>
    <phoneticPr fontId="4"/>
  </si>
  <si>
    <t>区分</t>
  </si>
  <si>
    <t>総数</t>
  </si>
  <si>
    <t>男</t>
  </si>
  <si>
    <t>女</t>
  </si>
  <si>
    <t>平成27年</t>
    <phoneticPr fontId="1"/>
  </si>
  <si>
    <t>構成比</t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</si>
  <si>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</si>
  <si>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</si>
  <si>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男</t>
    <phoneticPr fontId="1"/>
  </si>
  <si>
    <t>女</t>
    <phoneticPr fontId="1"/>
  </si>
  <si>
    <t>（注２）</t>
    <rPh sb="1" eb="2">
      <t>チュウ</t>
    </rPh>
    <phoneticPr fontId="1"/>
  </si>
  <si>
    <t>（注１）</t>
    <rPh sb="1" eb="2">
      <t>チュウ</t>
    </rPh>
    <phoneticPr fontId="1"/>
  </si>
  <si>
    <t>人口性比とは、女100に対する男の数である。</t>
    <phoneticPr fontId="1"/>
  </si>
  <si>
    <t>平成17年以前の数値は、旧三条市・旧栄町・旧下田村の合算による。</t>
    <phoneticPr fontId="1"/>
  </si>
  <si>
    <t>未婚</t>
  </si>
  <si>
    <t>有配偶</t>
  </si>
  <si>
    <t>死別</t>
  </si>
  <si>
    <t>離別</t>
  </si>
  <si>
    <t>総数（15歳以上年齢）</t>
  </si>
  <si>
    <t>　15～19歳</t>
  </si>
  <si>
    <t>-</t>
  </si>
  <si>
    <t>　20～24歳</t>
  </si>
  <si>
    <t>　25～29歳</t>
  </si>
  <si>
    <t>　30～34歳</t>
  </si>
  <si>
    <t>　35～39歳</t>
  </si>
  <si>
    <t>　40～44歳</t>
  </si>
  <si>
    <t>　45～49歳</t>
  </si>
  <si>
    <t>　50～54歳</t>
  </si>
  <si>
    <t>　55～59歳</t>
  </si>
  <si>
    <t>　60～64歳</t>
  </si>
  <si>
    <t>　65～69歳</t>
  </si>
  <si>
    <t>　70～74歳</t>
  </si>
  <si>
    <t>　75～79歳</t>
  </si>
  <si>
    <t>　80～84歳</t>
  </si>
  <si>
    <t>　85～89歳</t>
  </si>
  <si>
    <t>　90～94歳</t>
  </si>
  <si>
    <t>　95～99歳</t>
  </si>
  <si>
    <t>　100歳以上</t>
  </si>
  <si>
    <t>　平均年齢</t>
  </si>
  <si>
    <t>　（再掲）65歳以上</t>
  </si>
  <si>
    <t>男（15歳以上年齢）</t>
    <rPh sb="0" eb="1">
      <t>オトコ</t>
    </rPh>
    <phoneticPr fontId="1"/>
  </si>
  <si>
    <t>女（15歳以上年齢）</t>
    <rPh sb="0" eb="1">
      <t>オンナ</t>
    </rPh>
    <phoneticPr fontId="1"/>
  </si>
  <si>
    <t>（配偶関係）</t>
    <phoneticPr fontId="1"/>
  </si>
  <si>
    <t>総数</t>
    <phoneticPr fontId="1"/>
  </si>
  <si>
    <t>配偶関係
「不詳」</t>
    <phoneticPr fontId="1"/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</si>
  <si>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</si>
  <si>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</si>
  <si>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</si>
  <si>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</si>
  <si>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</si>
  <si>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</si>
  <si>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</si>
  <si>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</si>
  <si>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</si>
  <si>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</si>
  <si>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</si>
  <si>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</si>
  <si>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</si>
  <si>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</si>
  <si>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</si>
  <si>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</si>
  <si>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</si>
  <si>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</si>
  <si>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</si>
  <si>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</si>
  <si>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</si>
  <si>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</si>
  <si>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</si>
  <si>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</si>
  <si>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</si>
  <si>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</si>
  <si>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</si>
  <si>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</si>
  <si>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</si>
  <si>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</si>
  <si>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</si>
  <si>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</si>
  <si>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</si>
  <si>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</si>
  <si>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</si>
  <si>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</si>
  <si>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</si>
  <si>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</si>
  <si>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</si>
  <si>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</si>
  <si>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</si>
  <si>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</si>
  <si>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</si>
  <si>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</si>
  <si>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</si>
  <si>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</si>
  <si>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</si>
  <si>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</si>
  <si>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</si>
  <si>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</si>
  <si>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</si>
  <si>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</si>
  <si>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</si>
  <si>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</si>
  <si>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</si>
  <si>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</si>
  <si>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</si>
  <si>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</si>
  <si>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</si>
  <si>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</si>
  <si>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</si>
  <si>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</si>
  <si>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</si>
  <si>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</si>
  <si>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</si>
  <si>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</si>
  <si>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</si>
  <si>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</si>
  <si>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</si>
  <si>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</si>
  <si>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</si>
  <si>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</si>
  <si>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</si>
  <si>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</si>
  <si>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</si>
  <si>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</si>
  <si>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</si>
  <si>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</si>
  <si>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</si>
  <si>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</si>
  <si>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</si>
  <si>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</si>
  <si>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</si>
  <si>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</si>
  <si>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</si>
  <si>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</si>
  <si>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</si>
  <si>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</si>
  <si>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</si>
  <si>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</si>
  <si>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</si>
  <si>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</si>
  <si>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</si>
  <si>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</si>
  <si>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</si>
  <si>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</si>
  <si>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</si>
  <si>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</si>
  <si>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</si>
  <si>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100歳以上</t>
  </si>
  <si>
    <t>年齢「不詳」</t>
  </si>
  <si>
    <t>三条市</t>
  </si>
  <si>
    <t>三条市</t>
    <rPh sb="0" eb="3">
      <t>サンジョウシ</t>
    </rPh>
    <phoneticPr fontId="1"/>
  </si>
  <si>
    <t>三条地区</t>
    <rPh sb="0" eb="2">
      <t>サンジョウ</t>
    </rPh>
    <rPh sb="2" eb="4">
      <t>チク</t>
    </rPh>
    <phoneticPr fontId="1"/>
  </si>
  <si>
    <t>下田地区</t>
    <rPh sb="0" eb="2">
      <t>シタダ</t>
    </rPh>
    <rPh sb="2" eb="4">
      <t>チク</t>
    </rPh>
    <phoneticPr fontId="1"/>
  </si>
  <si>
    <t>栄地区</t>
    <rPh sb="0" eb="1">
      <t>サカエ</t>
    </rPh>
    <rPh sb="1" eb="3">
      <t>チク</t>
    </rPh>
    <phoneticPr fontId="1"/>
  </si>
  <si>
    <t>年齢</t>
    <rPh sb="0" eb="2">
      <t>ネンレイ</t>
    </rPh>
    <phoneticPr fontId="1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</si>
  <si>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</si>
  <si>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</si>
  <si>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平均年齢</t>
    <rPh sb="0" eb="2">
      <t>ヘイキン</t>
    </rPh>
    <rPh sb="2" eb="4">
      <t>ネンレイ</t>
    </rPh>
    <phoneticPr fontId="4"/>
  </si>
  <si>
    <t>年齢中位数</t>
    <rPh sb="0" eb="2">
      <t>ネンレイ</t>
    </rPh>
    <rPh sb="2" eb="4">
      <t>チュウイ</t>
    </rPh>
    <rPh sb="4" eb="5">
      <t>スウ</t>
    </rPh>
    <phoneticPr fontId="4"/>
  </si>
  <si>
    <t>（人）</t>
    <rPh sb="1" eb="2">
      <t>ヒト</t>
    </rPh>
    <phoneticPr fontId="31"/>
  </si>
  <si>
    <t>（％）</t>
    <phoneticPr fontId="31"/>
  </si>
  <si>
    <t>（km2）</t>
    <phoneticPr fontId="31"/>
  </si>
  <si>
    <t>（人/km2）</t>
    <rPh sb="1" eb="2">
      <t>ニン</t>
    </rPh>
    <phoneticPr fontId="31"/>
  </si>
  <si>
    <t>（歳）</t>
    <rPh sb="1" eb="2">
      <t>サイ</t>
    </rPh>
    <phoneticPr fontId="31"/>
  </si>
  <si>
    <t>全国</t>
  </si>
  <si>
    <t>新潟県</t>
  </si>
  <si>
    <t>新潟市</t>
  </si>
  <si>
    <t>新潟市 北区</t>
  </si>
  <si>
    <t>新潟市 東区</t>
  </si>
  <si>
    <t>新潟市 中央区</t>
  </si>
  <si>
    <t>新潟市 江南区</t>
  </si>
  <si>
    <t>新潟市 秋葉区</t>
  </si>
  <si>
    <t>新潟市 南区</t>
  </si>
  <si>
    <t>新潟市 西区</t>
  </si>
  <si>
    <t>新潟市 西蒲区</t>
  </si>
  <si>
    <t>長岡市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</si>
  <si>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</si>
  <si>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</si>
  <si>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</si>
  <si>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</si>
  <si>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</si>
  <si>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</si>
  <si>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</si>
  <si>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</si>
  <si>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</si>
  <si>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</si>
  <si>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</si>
  <si>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</si>
  <si>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</si>
  <si>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</si>
  <si>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</si>
  <si>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</si>
  <si>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</si>
  <si>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単位</t>
    <rPh sb="0" eb="2">
      <t>タンイ</t>
    </rPh>
    <phoneticPr fontId="34"/>
  </si>
  <si>
    <t>三条市</t>
    <phoneticPr fontId="4"/>
  </si>
  <si>
    <t>平成22年～27年の人口増減数</t>
    <phoneticPr fontId="4"/>
  </si>
  <si>
    <t>平成22年～27年の人口増減率</t>
    <phoneticPr fontId="4"/>
  </si>
  <si>
    <t>（％）</t>
    <phoneticPr fontId="31"/>
  </si>
  <si>
    <t>（km2）</t>
    <phoneticPr fontId="31"/>
  </si>
  <si>
    <t>人口性比</t>
    <rPh sb="0" eb="2">
      <t>ジンコウ</t>
    </rPh>
    <rPh sb="2" eb="3">
      <t>セイ</t>
    </rPh>
    <rPh sb="3" eb="4">
      <t>ヒ</t>
    </rPh>
    <phoneticPr fontId="31"/>
  </si>
  <si>
    <t>（女100人につき男）</t>
    <rPh sb="1" eb="2">
      <t>オンナ</t>
    </rPh>
    <rPh sb="5" eb="6">
      <t>ニン</t>
    </rPh>
    <rPh sb="9" eb="10">
      <t>オトコ</t>
    </rPh>
    <phoneticPr fontId="4"/>
  </si>
  <si>
    <t>日本人</t>
    <rPh sb="0" eb="3">
      <t>ニホンジン</t>
    </rPh>
    <phoneticPr fontId="4"/>
  </si>
  <si>
    <t>外国人</t>
    <rPh sb="0" eb="2">
      <t>ガイコク</t>
    </rPh>
    <rPh sb="2" eb="3">
      <t>ジン</t>
    </rPh>
    <phoneticPr fontId="4"/>
  </si>
  <si>
    <t>世帯総数</t>
    <phoneticPr fontId="4"/>
  </si>
  <si>
    <t>（世帯）</t>
    <rPh sb="1" eb="3">
      <t>セタイ</t>
    </rPh>
    <phoneticPr fontId="31"/>
  </si>
  <si>
    <t>一般世帯</t>
    <phoneticPr fontId="4"/>
  </si>
  <si>
    <t>施設等の世帯</t>
    <phoneticPr fontId="4"/>
  </si>
  <si>
    <t>平成22年組替世帯総数</t>
    <rPh sb="9" eb="10">
      <t>ソウ</t>
    </rPh>
    <phoneticPr fontId="4"/>
  </si>
  <si>
    <t>一般世帯数</t>
    <phoneticPr fontId="4"/>
  </si>
  <si>
    <t>項　　　目</t>
    <rPh sb="0" eb="1">
      <t>コウ</t>
    </rPh>
    <rPh sb="4" eb="5">
      <t>メ</t>
    </rPh>
    <phoneticPr fontId="34"/>
  </si>
  <si>
    <t>新潟県
・市区名</t>
    <rPh sb="0" eb="2">
      <t>ニイガタ</t>
    </rPh>
    <rPh sb="2" eb="3">
      <t>ケン</t>
    </rPh>
    <rPh sb="5" eb="7">
      <t>シク</t>
    </rPh>
    <rPh sb="7" eb="8">
      <t>メイ</t>
    </rPh>
    <phoneticPr fontId="4"/>
  </si>
  <si>
    <t>年  齢
（総数）</t>
    <rPh sb="0" eb="1">
      <t>トシ</t>
    </rPh>
    <rPh sb="3" eb="4">
      <t>ヨワイ</t>
    </rPh>
    <rPh sb="6" eb="8">
      <t>ソウスウ</t>
    </rPh>
    <phoneticPr fontId="31"/>
  </si>
  <si>
    <t>年  齢
（男）</t>
    <rPh sb="0" eb="1">
      <t>トシ</t>
    </rPh>
    <rPh sb="3" eb="4">
      <t>ヨワイ</t>
    </rPh>
    <rPh sb="6" eb="7">
      <t>オトコ</t>
    </rPh>
    <phoneticPr fontId="31"/>
  </si>
  <si>
    <t>年  齢
（女）</t>
    <rPh sb="0" eb="1">
      <t>トシ</t>
    </rPh>
    <rPh sb="3" eb="4">
      <t>ヨワイ</t>
    </rPh>
    <rPh sb="6" eb="7">
      <t>オンナ</t>
    </rPh>
    <phoneticPr fontId="31"/>
  </si>
  <si>
    <t>国  籍</t>
    <rPh sb="0" eb="1">
      <t>クニ</t>
    </rPh>
    <rPh sb="3" eb="4">
      <t>セキ</t>
    </rPh>
    <phoneticPr fontId="4"/>
  </si>
  <si>
    <t>世  帯</t>
    <rPh sb="0" eb="1">
      <t>ヨ</t>
    </rPh>
    <rPh sb="3" eb="4">
      <t>オビ</t>
    </rPh>
    <phoneticPr fontId="4"/>
  </si>
  <si>
    <t xml:space="preserve">  　割合は、分母から不詳を除いて算出している。　　</t>
    <phoneticPr fontId="4"/>
  </si>
  <si>
    <t>平成27年人口総数</t>
    <rPh sb="0" eb="2">
      <t>ヘイセイ</t>
    </rPh>
    <rPh sb="4" eb="5">
      <t>ネン</t>
    </rPh>
    <phoneticPr fontId="31"/>
  </si>
  <si>
    <t>平成27年人口密度</t>
    <rPh sb="0" eb="2">
      <t>ヘイセイ</t>
    </rPh>
    <rPh sb="4" eb="5">
      <t>ネン</t>
    </rPh>
    <rPh sb="5" eb="7">
      <t>ジンコウ</t>
    </rPh>
    <rPh sb="7" eb="9">
      <t>ミツド</t>
    </rPh>
    <phoneticPr fontId="4"/>
  </si>
  <si>
    <t>平成27年平均年齢</t>
    <rPh sb="5" eb="7">
      <t>ヘイキン</t>
    </rPh>
    <rPh sb="7" eb="9">
      <t>ネンレイ</t>
    </rPh>
    <phoneticPr fontId="4"/>
  </si>
  <si>
    <t>平成27年年齢中位数</t>
    <rPh sb="5" eb="7">
      <t>ネンレイ</t>
    </rPh>
    <rPh sb="7" eb="9">
      <t>チュウイ</t>
    </rPh>
    <rPh sb="9" eb="10">
      <t>スウ</t>
    </rPh>
    <phoneticPr fontId="4"/>
  </si>
  <si>
    <t>単位：人</t>
    <rPh sb="0" eb="2">
      <t>タンイ</t>
    </rPh>
    <rPh sb="3" eb="4">
      <t>ヒト</t>
    </rPh>
    <phoneticPr fontId="1"/>
  </si>
  <si>
    <t>年</t>
    <rPh sb="0" eb="1">
      <t>ネン</t>
    </rPh>
    <phoneticPr fontId="1"/>
  </si>
  <si>
    <t>単位：世帯</t>
    <rPh sb="0" eb="2">
      <t>タンイ</t>
    </rPh>
    <rPh sb="3" eb="5">
      <t>セタイ</t>
    </rPh>
    <phoneticPr fontId="1"/>
  </si>
  <si>
    <t>人口</t>
    <phoneticPr fontId="31"/>
  </si>
  <si>
    <t>平成27年
人口総数</t>
    <rPh sb="0" eb="2">
      <t>ヘイセイ</t>
    </rPh>
    <rPh sb="4" eb="5">
      <t>ネン</t>
    </rPh>
    <phoneticPr fontId="31"/>
  </si>
  <si>
    <t>平成22年
～27年の
人口増減数</t>
    <phoneticPr fontId="4"/>
  </si>
  <si>
    <t>平成22年
～27年の
人口増減率</t>
    <phoneticPr fontId="4"/>
  </si>
  <si>
    <t>世帯数</t>
    <rPh sb="0" eb="3">
      <t>セタイスウ</t>
    </rPh>
    <phoneticPr fontId="31"/>
  </si>
  <si>
    <t>１世帯当たり人員</t>
    <rPh sb="1" eb="3">
      <t>セタイ</t>
    </rPh>
    <rPh sb="3" eb="4">
      <t>ア</t>
    </rPh>
    <rPh sb="6" eb="8">
      <t>ジンイン</t>
    </rPh>
    <phoneticPr fontId="1"/>
  </si>
  <si>
    <t>（世帯）</t>
    <phoneticPr fontId="31"/>
  </si>
  <si>
    <t>（人）</t>
    <rPh sb="1" eb="2">
      <t>ニン</t>
    </rPh>
    <phoneticPr fontId="1"/>
  </si>
  <si>
    <t>平成27年
世帯総数</t>
    <rPh sb="0" eb="2">
      <t>ヘイセイ</t>
    </rPh>
    <rPh sb="4" eb="5">
      <t>ネン</t>
    </rPh>
    <rPh sb="6" eb="8">
      <t>セタイ</t>
    </rPh>
    <rPh sb="8" eb="10">
      <t>ソウスウ</t>
    </rPh>
    <phoneticPr fontId="31"/>
  </si>
  <si>
    <t>平成22年
～27年の
世帯増減数</t>
    <rPh sb="12" eb="14">
      <t>セタイ</t>
    </rPh>
    <phoneticPr fontId="4"/>
  </si>
  <si>
    <t>平成22年
～27年の
世帯増減率</t>
    <rPh sb="12" eb="14">
      <t>セタイ</t>
    </rPh>
    <phoneticPr fontId="4"/>
  </si>
  <si>
    <t>平成22年
人口総数</t>
    <rPh sb="8" eb="10">
      <t>ソウスウ</t>
    </rPh>
    <phoneticPr fontId="4"/>
  </si>
  <si>
    <t>平成22年
世帯総数</t>
    <rPh sb="6" eb="8">
      <t>セタイ</t>
    </rPh>
    <rPh sb="8" eb="10">
      <t>ソウスウ</t>
    </rPh>
    <phoneticPr fontId="4"/>
  </si>
  <si>
    <t>単位：人</t>
    <rPh sb="0" eb="2">
      <t>タンイ</t>
    </rPh>
    <rPh sb="3" eb="4">
      <t>ヒト</t>
    </rPh>
    <phoneticPr fontId="1"/>
  </si>
  <si>
    <t>第１表　人口及び世帯数、人口性比、1世帯当たり人口の推移</t>
    <rPh sb="0" eb="1">
      <t>ダイ</t>
    </rPh>
    <rPh sb="2" eb="3">
      <t>ヒョウ</t>
    </rPh>
    <rPh sb="4" eb="6">
      <t>ジンコウ</t>
    </rPh>
    <rPh sb="6" eb="7">
      <t>オヨ</t>
    </rPh>
    <rPh sb="8" eb="11">
      <t>セタイスウ</t>
    </rPh>
    <rPh sb="12" eb="14">
      <t>ジンコウ</t>
    </rPh>
    <rPh sb="14" eb="16">
      <t>セイヒ</t>
    </rPh>
    <rPh sb="18" eb="20">
      <t>セタイ</t>
    </rPh>
    <rPh sb="20" eb="21">
      <t>ア</t>
    </rPh>
    <rPh sb="23" eb="25">
      <t>ジンコウ</t>
    </rPh>
    <rPh sb="26" eb="28">
      <t>スイイ</t>
    </rPh>
    <phoneticPr fontId="1"/>
  </si>
  <si>
    <t>世帯数</t>
    <rPh sb="0" eb="3">
      <t>セタイスウ</t>
    </rPh>
    <phoneticPr fontId="4"/>
  </si>
  <si>
    <t>総世帯人員</t>
    <rPh sb="0" eb="1">
      <t>ソウ</t>
    </rPh>
    <rPh sb="1" eb="3">
      <t>セタイ</t>
    </rPh>
    <rPh sb="3" eb="5">
      <t>ジンイン</t>
    </rPh>
    <phoneticPr fontId="4"/>
  </si>
  <si>
    <t>１世帯当たり人員</t>
    <rPh sb="1" eb="3">
      <t>セタイ</t>
    </rPh>
    <rPh sb="3" eb="4">
      <t>ア</t>
    </rPh>
    <rPh sb="6" eb="8">
      <t>ジンイン</t>
    </rPh>
    <phoneticPr fontId="4"/>
  </si>
  <si>
    <t>世帯人員</t>
    <rPh sb="0" eb="2">
      <t>セタイ</t>
    </rPh>
    <rPh sb="2" eb="4">
      <t>ジンイン</t>
    </rPh>
    <phoneticPr fontId="4"/>
  </si>
  <si>
    <t>65歳以上世帯員のいる世帯　</t>
    <rPh sb="5" eb="7">
      <t>セタイ</t>
    </rPh>
    <rPh sb="7" eb="8">
      <t>イン</t>
    </rPh>
    <phoneticPr fontId="1"/>
  </si>
  <si>
    <t xml:space="preserve"> 世帯数（世帯）</t>
    <phoneticPr fontId="1"/>
  </si>
  <si>
    <t xml:space="preserve"> 世帯人員（人）</t>
    <phoneticPr fontId="1"/>
  </si>
  <si>
    <t xml:space="preserve"> うち65歳以上世帯人員（人）</t>
    <rPh sb="8" eb="10">
      <t>セタイ</t>
    </rPh>
    <phoneticPr fontId="1"/>
  </si>
  <si>
    <t>総世帯数</t>
    <rPh sb="0" eb="1">
      <t>ソウ</t>
    </rPh>
    <phoneticPr fontId="1"/>
  </si>
  <si>
    <t>65歳以上
世帯員の
いる世帯数</t>
    <rPh sb="6" eb="8">
      <t>セタイ</t>
    </rPh>
    <rPh sb="8" eb="9">
      <t>イン</t>
    </rPh>
    <rPh sb="15" eb="16">
      <t>スウ</t>
    </rPh>
    <phoneticPr fontId="1"/>
  </si>
  <si>
    <t>夫婦ともに
65歳以上
の世帯数</t>
    <rPh sb="15" eb="16">
      <t>スウ</t>
    </rPh>
    <phoneticPr fontId="1"/>
  </si>
  <si>
    <t>65歳以上の単身者のみの世帯数</t>
    <rPh sb="14" eb="15">
      <t>スウ</t>
    </rPh>
    <phoneticPr fontId="1"/>
  </si>
  <si>
    <t>平成22年人口</t>
    <phoneticPr fontId="4"/>
  </si>
  <si>
    <t>△3,100</t>
    <phoneticPr fontId="1"/>
  </si>
  <si>
    <t>△3.0</t>
    <phoneticPr fontId="1"/>
  </si>
  <si>
    <t>△962,607</t>
    <phoneticPr fontId="1"/>
  </si>
  <si>
    <t>△0.8</t>
    <phoneticPr fontId="1"/>
  </si>
  <si>
    <t>△70,186</t>
    <phoneticPr fontId="1"/>
  </si>
  <si>
    <t>△1,744</t>
    <phoneticPr fontId="1"/>
  </si>
  <si>
    <t>△1,293</t>
    <phoneticPr fontId="1"/>
  </si>
  <si>
    <t>△519</t>
    <phoneticPr fontId="1"/>
  </si>
  <si>
    <t>△459</t>
    <phoneticPr fontId="1"/>
  </si>
  <si>
    <t>△486</t>
    <phoneticPr fontId="1"/>
  </si>
  <si>
    <t>△1,264</t>
    <phoneticPr fontId="1"/>
  </si>
  <si>
    <t>△2,522</t>
    <phoneticPr fontId="1"/>
  </si>
  <si>
    <t>△7,541</t>
    <phoneticPr fontId="1"/>
  </si>
  <si>
    <t>△4,618</t>
    <phoneticPr fontId="1"/>
  </si>
  <si>
    <t>△2,591</t>
    <phoneticPr fontId="1"/>
  </si>
  <si>
    <t>△2,102</t>
    <phoneticPr fontId="1"/>
  </si>
  <si>
    <t>△1,910</t>
    <phoneticPr fontId="1"/>
  </si>
  <si>
    <t>△3,994</t>
    <phoneticPr fontId="1"/>
  </si>
  <si>
    <t>△1,254</t>
    <phoneticPr fontId="1"/>
  </si>
  <si>
    <t>△3,985</t>
    <phoneticPr fontId="1"/>
  </si>
  <si>
    <t>△2,092</t>
    <phoneticPr fontId="1"/>
  </si>
  <si>
    <t>△3,540</t>
    <phoneticPr fontId="1"/>
  </si>
  <si>
    <t>△2,258</t>
    <phoneticPr fontId="1"/>
  </si>
  <si>
    <t>△3,146</t>
    <phoneticPr fontId="1"/>
  </si>
  <si>
    <t>△6,912</t>
    <phoneticPr fontId="1"/>
  </si>
  <si>
    <t>△2,145</t>
    <phoneticPr fontId="1"/>
  </si>
  <si>
    <t>△5,472</t>
    <phoneticPr fontId="1"/>
  </si>
  <si>
    <t>△3,009</t>
    <phoneticPr fontId="1"/>
  </si>
  <si>
    <t>△3,056</t>
    <phoneticPr fontId="1"/>
  </si>
  <si>
    <t>△1,226</t>
    <phoneticPr fontId="1"/>
  </si>
  <si>
    <t>△3.0</t>
    <phoneticPr fontId="1"/>
  </si>
  <si>
    <t>△0.2</t>
    <phoneticPr fontId="1"/>
  </si>
  <si>
    <t>△1.7</t>
    <phoneticPr fontId="1"/>
  </si>
  <si>
    <t>△0.4</t>
    <phoneticPr fontId="1"/>
  </si>
  <si>
    <t>△0.7</t>
    <phoneticPr fontId="1"/>
  </si>
  <si>
    <t>△0.6</t>
    <phoneticPr fontId="1"/>
  </si>
  <si>
    <t>△2.7</t>
    <phoneticPr fontId="1"/>
  </si>
  <si>
    <t>△4.2</t>
    <phoneticPr fontId="1"/>
  </si>
  <si>
    <t>△3.0</t>
    <phoneticPr fontId="1"/>
  </si>
  <si>
    <t>△5.0</t>
    <phoneticPr fontId="1"/>
  </si>
  <si>
    <t>△2.6</t>
    <phoneticPr fontId="1"/>
  </si>
  <si>
    <t>△5.4</t>
    <phoneticPr fontId="1"/>
  </si>
  <si>
    <t>△6.4</t>
    <phoneticPr fontId="1"/>
  </si>
  <si>
    <t>△6.8</t>
    <phoneticPr fontId="1"/>
  </si>
  <si>
    <t>△6.0</t>
    <phoneticPr fontId="1"/>
  </si>
  <si>
    <t>△7.4</t>
    <phoneticPr fontId="1"/>
  </si>
  <si>
    <t>△5.8</t>
    <phoneticPr fontId="1"/>
  </si>
  <si>
    <t>△3.4</t>
    <phoneticPr fontId="1"/>
  </si>
  <si>
    <t>△4.7</t>
    <phoneticPr fontId="1"/>
  </si>
  <si>
    <t>△8.7</t>
    <phoneticPr fontId="1"/>
  </si>
  <si>
    <t>△7.5</t>
    <phoneticPr fontId="1"/>
  </si>
  <si>
    <t>△3.9</t>
    <phoneticPr fontId="1"/>
  </si>
  <si>
    <t>△544</t>
    <phoneticPr fontId="1"/>
  </si>
  <si>
    <t>△1.6</t>
    <phoneticPr fontId="1"/>
  </si>
  <si>
    <t>△102</t>
    <phoneticPr fontId="1"/>
  </si>
  <si>
    <t>△43</t>
    <phoneticPr fontId="1"/>
  </si>
  <si>
    <t>△385</t>
    <phoneticPr fontId="1"/>
  </si>
  <si>
    <t>△2.0</t>
    <phoneticPr fontId="1"/>
  </si>
  <si>
    <t>△734</t>
    <phoneticPr fontId="1"/>
  </si>
  <si>
    <t>△239</t>
    <phoneticPr fontId="1"/>
  </si>
  <si>
    <t>△462</t>
    <phoneticPr fontId="1"/>
  </si>
  <si>
    <t>△1,354</t>
    <phoneticPr fontId="1"/>
  </si>
  <si>
    <t>△5.7</t>
    <phoneticPr fontId="1"/>
  </si>
  <si>
    <t>△242</t>
    <phoneticPr fontId="1"/>
  </si>
  <si>
    <t>△1.9</t>
    <phoneticPr fontId="1"/>
  </si>
  <si>
    <t>△56</t>
    <phoneticPr fontId="1"/>
  </si>
  <si>
    <t>△0.3</t>
    <phoneticPr fontId="1"/>
  </si>
  <si>
    <t>65歳以上の高齢単身者数</t>
    <phoneticPr fontId="1"/>
  </si>
  <si>
    <t>　　22年</t>
    <rPh sb="4" eb="5">
      <t>ネン</t>
    </rPh>
    <phoneticPr fontId="1"/>
  </si>
  <si>
    <t>　　17年</t>
    <rPh sb="4" eb="5">
      <t>ネン</t>
    </rPh>
    <phoneticPr fontId="1"/>
  </si>
  <si>
    <t>　　12年</t>
    <rPh sb="4" eb="5">
      <t>ネン</t>
    </rPh>
    <phoneticPr fontId="1"/>
  </si>
  <si>
    <t>　　７年</t>
    <rPh sb="3" eb="4">
      <t>ネン</t>
    </rPh>
    <phoneticPr fontId="1"/>
  </si>
  <si>
    <t>　　２年</t>
    <rPh sb="3" eb="4">
      <t>ネン</t>
    </rPh>
    <phoneticPr fontId="1"/>
  </si>
  <si>
    <t>　　55年</t>
    <rPh sb="4" eb="5">
      <t>ネン</t>
    </rPh>
    <phoneticPr fontId="1"/>
  </si>
  <si>
    <t>　　17年</t>
    <phoneticPr fontId="1"/>
  </si>
  <si>
    <t>　　12年</t>
    <phoneticPr fontId="1"/>
  </si>
  <si>
    <t>　　55年</t>
    <phoneticPr fontId="1"/>
  </si>
  <si>
    <t>　　50年</t>
    <phoneticPr fontId="1"/>
  </si>
  <si>
    <t>　　45年</t>
    <phoneticPr fontId="1"/>
  </si>
  <si>
    <t>　　40年</t>
    <phoneticPr fontId="1"/>
  </si>
  <si>
    <t>　　35年</t>
    <rPh sb="4" eb="5">
      <t>ネン</t>
    </rPh>
    <phoneticPr fontId="1"/>
  </si>
  <si>
    <t>　　22年</t>
    <rPh sb="4" eb="5">
      <t>ネン</t>
    </rPh>
    <phoneticPr fontId="4"/>
  </si>
  <si>
    <t>　　17年</t>
    <phoneticPr fontId="4"/>
  </si>
  <si>
    <t xml:space="preserve">    22年</t>
    <phoneticPr fontId="1"/>
  </si>
  <si>
    <t xml:space="preserve">    17年</t>
    <phoneticPr fontId="1"/>
  </si>
  <si>
    <t xml:space="preserve">    12年</t>
    <phoneticPr fontId="1"/>
  </si>
  <si>
    <t xml:space="preserve">     7年</t>
    <phoneticPr fontId="1"/>
  </si>
  <si>
    <t xml:space="preserve">     2年</t>
    <phoneticPr fontId="1"/>
  </si>
  <si>
    <t>　　22年</t>
    <rPh sb="4" eb="5">
      <t>ネン</t>
    </rPh>
    <phoneticPr fontId="1"/>
  </si>
  <si>
    <t>　　17年</t>
    <rPh sb="4" eb="5">
      <t>ネン</t>
    </rPh>
    <phoneticPr fontId="1"/>
  </si>
  <si>
    <t>　　12年</t>
    <rPh sb="4" eb="5">
      <t>ネン</t>
    </rPh>
    <phoneticPr fontId="1"/>
  </si>
  <si>
    <t>　　 7年</t>
    <rPh sb="4" eb="5">
      <t>ネン</t>
    </rPh>
    <phoneticPr fontId="1"/>
  </si>
  <si>
    <t>　　 2年</t>
    <rPh sb="4" eb="5">
      <t>ネン</t>
    </rPh>
    <phoneticPr fontId="1"/>
  </si>
  <si>
    <t>核家族世帯</t>
    <phoneticPr fontId="4"/>
  </si>
  <si>
    <t>単独世帯</t>
    <phoneticPr fontId="4"/>
  </si>
  <si>
    <t>夫婦のみの世帯</t>
    <phoneticPr fontId="4"/>
  </si>
  <si>
    <t>夫婦と子供から成る世帯</t>
    <phoneticPr fontId="4"/>
  </si>
  <si>
    <t>男親と子供から成る世帯</t>
    <phoneticPr fontId="4"/>
  </si>
  <si>
    <t>女親と子供から成る世帯</t>
    <phoneticPr fontId="4"/>
  </si>
  <si>
    <t>65歳以上の高齢単身者世帯</t>
    <rPh sb="2" eb="5">
      <t>サイイジョウ</t>
    </rPh>
    <rPh sb="6" eb="8">
      <t>コウレイ</t>
    </rPh>
    <rPh sb="8" eb="11">
      <t>タンシンシャ</t>
    </rPh>
    <rPh sb="11" eb="13">
      <t>セタイ</t>
    </rPh>
    <phoneticPr fontId="4"/>
  </si>
  <si>
    <t>（再掲）高齢夫婦世帯（夫65歳以上、妻60歳以上の夫婦1組のみの一般世帯）</t>
    <rPh sb="1" eb="3">
      <t>サイケイ</t>
    </rPh>
    <rPh sb="25" eb="27">
      <t>フウフ</t>
    </rPh>
    <phoneticPr fontId="4"/>
  </si>
  <si>
    <t>(年齢別割合)15歳未満(％)</t>
    <phoneticPr fontId="1"/>
  </si>
  <si>
    <t>(再掲)15歳未満</t>
  </si>
  <si>
    <t>70歳</t>
    <phoneticPr fontId="1"/>
  </si>
  <si>
    <r>
      <rPr>
        <sz val="6"/>
        <color theme="0"/>
        <rFont val="ＭＳ 明朝"/>
        <family val="1"/>
        <charset val="128"/>
      </rPr>
      <t>(年齢別割合)</t>
    </r>
    <r>
      <rPr>
        <sz val="6"/>
        <color theme="1"/>
        <rFont val="ＭＳ 明朝"/>
        <family val="1"/>
        <charset val="128"/>
      </rPr>
      <t>15～64歳(％)</t>
    </r>
    <phoneticPr fontId="1"/>
  </si>
  <si>
    <r>
      <rPr>
        <sz val="6"/>
        <color theme="0"/>
        <rFont val="ＭＳ 明朝"/>
        <family val="1"/>
        <charset val="128"/>
      </rPr>
      <t>(年齢別割合)</t>
    </r>
    <r>
      <rPr>
        <sz val="6"/>
        <color theme="1"/>
        <rFont val="ＭＳ 明朝"/>
        <family val="1"/>
        <charset val="128"/>
      </rPr>
      <t>65歳以上(％)</t>
    </r>
    <phoneticPr fontId="1"/>
  </si>
  <si>
    <r>
      <rPr>
        <sz val="6"/>
        <color theme="0"/>
        <rFont val="ＭＳ 明朝"/>
        <family val="1"/>
        <charset val="128"/>
      </rPr>
      <t>(年齢別割合)</t>
    </r>
    <r>
      <rPr>
        <sz val="6"/>
        <color theme="1"/>
        <rFont val="ＭＳ 明朝"/>
        <family val="1"/>
        <charset val="128"/>
      </rPr>
      <t>75歳以上(％)</t>
    </r>
    <phoneticPr fontId="1"/>
  </si>
  <si>
    <r>
      <rPr>
        <sz val="6"/>
        <color theme="0"/>
        <rFont val="ＭＳ 明朝"/>
        <family val="1"/>
        <charset val="128"/>
      </rPr>
      <t>(年齢別割合)</t>
    </r>
    <r>
      <rPr>
        <sz val="6"/>
        <color theme="1"/>
        <rFont val="ＭＳ 明朝"/>
        <family val="1"/>
        <charset val="128"/>
      </rPr>
      <t>85歳以上(％)</t>
    </r>
    <phoneticPr fontId="1"/>
  </si>
  <si>
    <r>
      <rPr>
        <sz val="8"/>
        <color theme="0"/>
        <rFont val="ＭＳ 明朝"/>
        <family val="1"/>
        <charset val="128"/>
      </rPr>
      <t>(再掲)</t>
    </r>
    <r>
      <rPr>
        <sz val="8"/>
        <color theme="1"/>
        <rFont val="ＭＳ 明朝"/>
        <family val="1"/>
        <charset val="128"/>
      </rPr>
      <t>15～64歳</t>
    </r>
    <phoneticPr fontId="1"/>
  </si>
  <si>
    <r>
      <rPr>
        <sz val="8"/>
        <color theme="0"/>
        <rFont val="ＭＳ 明朝"/>
        <family val="1"/>
        <charset val="128"/>
      </rPr>
      <t>(再掲)</t>
    </r>
    <r>
      <rPr>
        <sz val="8"/>
        <color theme="1"/>
        <rFont val="ＭＳ 明朝"/>
        <family val="1"/>
        <charset val="128"/>
      </rPr>
      <t>65歳以上</t>
    </r>
    <phoneticPr fontId="1"/>
  </si>
  <si>
    <r>
      <rPr>
        <sz val="8"/>
        <color theme="0"/>
        <rFont val="ＭＳ 明朝"/>
        <family val="1"/>
        <charset val="128"/>
      </rPr>
      <t>(再掲)</t>
    </r>
    <r>
      <rPr>
        <sz val="8"/>
        <color theme="1"/>
        <rFont val="ＭＳ 明朝"/>
        <family val="1"/>
        <charset val="128"/>
      </rPr>
      <t>75歳以上</t>
    </r>
    <phoneticPr fontId="1"/>
  </si>
  <si>
    <r>
      <rPr>
        <sz val="8"/>
        <color theme="0"/>
        <rFont val="ＭＳ 明朝"/>
        <family val="1"/>
        <charset val="128"/>
      </rPr>
      <t>(再掲)</t>
    </r>
    <r>
      <rPr>
        <sz val="8"/>
        <color theme="1"/>
        <rFont val="ＭＳ 明朝"/>
        <family val="1"/>
        <charset val="128"/>
      </rPr>
      <t>85歳以上</t>
    </r>
    <phoneticPr fontId="1"/>
  </si>
  <si>
    <r>
      <rPr>
        <sz val="8"/>
        <color theme="0"/>
        <rFont val="ＭＳ 明朝"/>
        <family val="1"/>
        <charset val="128"/>
      </rPr>
      <t>(再掲)</t>
    </r>
    <r>
      <rPr>
        <sz val="8"/>
        <color theme="1"/>
        <rFont val="ＭＳ 明朝"/>
        <family val="1"/>
        <charset val="128"/>
      </rPr>
      <t>10～14歳</t>
    </r>
    <phoneticPr fontId="1"/>
  </si>
  <si>
    <r>
      <rPr>
        <sz val="8"/>
        <color theme="0"/>
        <rFont val="ＭＳ 明朝"/>
        <family val="1"/>
        <charset val="128"/>
      </rPr>
      <t>(再掲)</t>
    </r>
    <r>
      <rPr>
        <sz val="8"/>
        <color theme="1"/>
        <rFont val="ＭＳ 明朝"/>
        <family val="1"/>
        <charset val="128"/>
      </rPr>
      <t>15～19歳</t>
    </r>
    <phoneticPr fontId="1"/>
  </si>
  <si>
    <r>
      <rPr>
        <sz val="8"/>
        <color theme="0"/>
        <rFont val="ＭＳ 明朝"/>
        <family val="1"/>
        <charset val="128"/>
      </rPr>
      <t>(再掲)</t>
    </r>
    <r>
      <rPr>
        <sz val="8"/>
        <color theme="1"/>
        <rFont val="ＭＳ 明朝"/>
        <family val="1"/>
        <charset val="128"/>
      </rPr>
      <t>20～24歳</t>
    </r>
    <phoneticPr fontId="1"/>
  </si>
  <si>
    <r>
      <rPr>
        <sz val="8"/>
        <color theme="0"/>
        <rFont val="ＭＳ 明朝"/>
        <family val="1"/>
        <charset val="128"/>
      </rPr>
      <t>(再掲)</t>
    </r>
    <r>
      <rPr>
        <sz val="8"/>
        <color theme="1"/>
        <rFont val="ＭＳ 明朝"/>
        <family val="1"/>
        <charset val="128"/>
      </rPr>
      <t>25～29歳</t>
    </r>
    <phoneticPr fontId="1"/>
  </si>
  <si>
    <r>
      <rPr>
        <sz val="8"/>
        <color theme="0"/>
        <rFont val="ＭＳ 明朝"/>
        <family val="1"/>
        <charset val="128"/>
      </rPr>
      <t>(再掲)</t>
    </r>
    <r>
      <rPr>
        <sz val="8"/>
        <color theme="1"/>
        <rFont val="ＭＳ 明朝"/>
        <family val="1"/>
        <charset val="128"/>
      </rPr>
      <t>30～34歳</t>
    </r>
    <phoneticPr fontId="1"/>
  </si>
  <si>
    <r>
      <rPr>
        <sz val="8"/>
        <color theme="0"/>
        <rFont val="ＭＳ 明朝"/>
        <family val="1"/>
        <charset val="128"/>
      </rPr>
      <t>(再掲)</t>
    </r>
    <r>
      <rPr>
        <sz val="8"/>
        <color theme="1"/>
        <rFont val="ＭＳ 明朝"/>
        <family val="1"/>
        <charset val="128"/>
      </rPr>
      <t>40～44歳</t>
    </r>
    <phoneticPr fontId="1"/>
  </si>
  <si>
    <r>
      <rPr>
        <sz val="8"/>
        <color theme="0"/>
        <rFont val="ＭＳ 明朝"/>
        <family val="1"/>
        <charset val="128"/>
      </rPr>
      <t>(再掲)</t>
    </r>
    <r>
      <rPr>
        <sz val="8"/>
        <color theme="1"/>
        <rFont val="ＭＳ 明朝"/>
        <family val="1"/>
        <charset val="128"/>
      </rPr>
      <t>45～49歳</t>
    </r>
    <phoneticPr fontId="1"/>
  </si>
  <si>
    <r>
      <rPr>
        <sz val="8"/>
        <color theme="0"/>
        <rFont val="ＭＳ 明朝"/>
        <family val="1"/>
        <charset val="128"/>
      </rPr>
      <t>(再掲)</t>
    </r>
    <r>
      <rPr>
        <sz val="8"/>
        <color theme="1"/>
        <rFont val="ＭＳ 明朝"/>
        <family val="1"/>
        <charset val="128"/>
      </rPr>
      <t>50～54歳</t>
    </r>
    <phoneticPr fontId="1"/>
  </si>
  <si>
    <r>
      <rPr>
        <sz val="8"/>
        <color theme="0"/>
        <rFont val="ＭＳ 明朝"/>
        <family val="1"/>
        <charset val="128"/>
      </rPr>
      <t>(再掲)</t>
    </r>
    <r>
      <rPr>
        <sz val="8"/>
        <color theme="1"/>
        <rFont val="ＭＳ 明朝"/>
        <family val="1"/>
        <charset val="128"/>
      </rPr>
      <t>55～59歳</t>
    </r>
    <phoneticPr fontId="1"/>
  </si>
  <si>
    <r>
      <rPr>
        <sz val="8"/>
        <color theme="0"/>
        <rFont val="ＭＳ 明朝"/>
        <family val="1"/>
        <charset val="128"/>
      </rPr>
      <t>(再掲)</t>
    </r>
    <r>
      <rPr>
        <sz val="8"/>
        <color theme="1"/>
        <rFont val="ＭＳ 明朝"/>
        <family val="1"/>
        <charset val="128"/>
      </rPr>
      <t>60～64歳</t>
    </r>
    <phoneticPr fontId="1"/>
  </si>
  <si>
    <r>
      <rPr>
        <sz val="8"/>
        <color theme="0"/>
        <rFont val="ＭＳ 明朝"/>
        <family val="1"/>
        <charset val="128"/>
      </rPr>
      <t>(再掲)</t>
    </r>
    <r>
      <rPr>
        <sz val="8"/>
        <color theme="1"/>
        <rFont val="ＭＳ 明朝"/>
        <family val="1"/>
        <charset val="128"/>
      </rPr>
      <t>65～69歳</t>
    </r>
    <phoneticPr fontId="1"/>
  </si>
  <si>
    <r>
      <rPr>
        <sz val="8"/>
        <color theme="0"/>
        <rFont val="ＭＳ 明朝"/>
        <family val="1"/>
        <charset val="128"/>
      </rPr>
      <t>(再掲)</t>
    </r>
    <r>
      <rPr>
        <sz val="8"/>
        <color theme="1"/>
        <rFont val="ＭＳ 明朝"/>
        <family val="1"/>
        <charset val="128"/>
      </rPr>
      <t>70～74歳</t>
    </r>
    <phoneticPr fontId="1"/>
  </si>
  <si>
    <r>
      <rPr>
        <sz val="8"/>
        <color theme="0"/>
        <rFont val="ＭＳ 明朝"/>
        <family val="1"/>
        <charset val="128"/>
      </rPr>
      <t>(再掲)</t>
    </r>
    <r>
      <rPr>
        <sz val="8"/>
        <color theme="1"/>
        <rFont val="ＭＳ 明朝"/>
        <family val="1"/>
        <charset val="128"/>
      </rPr>
      <t>75～79歳</t>
    </r>
    <phoneticPr fontId="1"/>
  </si>
  <si>
    <r>
      <rPr>
        <sz val="8"/>
        <color theme="0"/>
        <rFont val="ＭＳ 明朝"/>
        <family val="1"/>
        <charset val="128"/>
      </rPr>
      <t>(再掲)</t>
    </r>
    <r>
      <rPr>
        <sz val="8"/>
        <color theme="1"/>
        <rFont val="ＭＳ 明朝"/>
        <family val="1"/>
        <charset val="128"/>
      </rPr>
      <t>80～84歳</t>
    </r>
    <phoneticPr fontId="1"/>
  </si>
  <si>
    <r>
      <rPr>
        <sz val="8"/>
        <color theme="0"/>
        <rFont val="ＭＳ 明朝"/>
        <family val="1"/>
        <charset val="128"/>
      </rPr>
      <t>(再掲)</t>
    </r>
    <r>
      <rPr>
        <sz val="8"/>
        <color theme="1"/>
        <rFont val="ＭＳ 明朝"/>
        <family val="1"/>
        <charset val="128"/>
      </rPr>
      <t>85～89歳</t>
    </r>
    <phoneticPr fontId="1"/>
  </si>
  <si>
    <r>
      <rPr>
        <sz val="8"/>
        <color theme="0"/>
        <rFont val="ＭＳ 明朝"/>
        <family val="1"/>
        <charset val="128"/>
      </rPr>
      <t>(再掲)</t>
    </r>
    <r>
      <rPr>
        <sz val="8"/>
        <color theme="1"/>
        <rFont val="ＭＳ 明朝"/>
        <family val="1"/>
        <charset val="128"/>
      </rPr>
      <t>90～94歳</t>
    </r>
    <phoneticPr fontId="1"/>
  </si>
  <si>
    <r>
      <rPr>
        <sz val="8"/>
        <color theme="0"/>
        <rFont val="ＭＳ 明朝"/>
        <family val="1"/>
        <charset val="128"/>
      </rPr>
      <t>(再掲)</t>
    </r>
    <r>
      <rPr>
        <sz val="8"/>
        <color theme="1"/>
        <rFont val="ＭＳ 明朝"/>
        <family val="1"/>
        <charset val="128"/>
      </rPr>
      <t>95～99歳</t>
    </r>
    <phoneticPr fontId="1"/>
  </si>
  <si>
    <r>
      <t xml:space="preserve"> </t>
    </r>
    <r>
      <rPr>
        <sz val="8"/>
        <color theme="0"/>
        <rFont val="ＭＳ 明朝"/>
        <family val="1"/>
        <charset val="128"/>
      </rPr>
      <t>(再掲)</t>
    </r>
    <r>
      <rPr>
        <sz val="8"/>
        <color theme="1"/>
        <rFont val="ＭＳ 明朝"/>
        <family val="1"/>
        <charset val="128"/>
      </rPr>
      <t>100歳以上</t>
    </r>
    <rPh sb="9" eb="11">
      <t>イジョウ</t>
    </rPh>
    <phoneticPr fontId="1"/>
  </si>
  <si>
    <r>
      <rPr>
        <sz val="8"/>
        <color theme="0"/>
        <rFont val="ＭＳ 明朝"/>
        <family val="1"/>
        <charset val="128"/>
      </rPr>
      <t>(再掲)</t>
    </r>
    <r>
      <rPr>
        <sz val="8"/>
        <color theme="1"/>
        <rFont val="ＭＳ 明朝"/>
        <family val="1"/>
        <charset val="128"/>
      </rPr>
      <t>35～39歳</t>
    </r>
    <phoneticPr fontId="1"/>
  </si>
  <si>
    <t>(再掲)0～4歳　</t>
    <phoneticPr fontId="1"/>
  </si>
  <si>
    <r>
      <rPr>
        <sz val="8"/>
        <color theme="0"/>
        <rFont val="ＭＳ 明朝"/>
        <family val="1"/>
        <charset val="128"/>
      </rPr>
      <t>(再掲)</t>
    </r>
    <r>
      <rPr>
        <sz val="8"/>
        <color theme="1"/>
        <rFont val="ＭＳ 明朝"/>
        <family val="1"/>
        <charset val="128"/>
      </rPr>
      <t>5～9歳　</t>
    </r>
    <phoneticPr fontId="1"/>
  </si>
  <si>
    <t>第２表　旧市町村地区別人口及び世帯数の推移</t>
    <rPh sb="0" eb="1">
      <t>ダイ</t>
    </rPh>
    <rPh sb="2" eb="3">
      <t>ヒョウ</t>
    </rPh>
    <rPh sb="4" eb="8">
      <t>キュウシチョウソン</t>
    </rPh>
    <rPh sb="8" eb="10">
      <t>チク</t>
    </rPh>
    <rPh sb="10" eb="11">
      <t>ベツ</t>
    </rPh>
    <rPh sb="11" eb="13">
      <t>ジンコウ</t>
    </rPh>
    <rPh sb="13" eb="14">
      <t>オヨ</t>
    </rPh>
    <rPh sb="15" eb="18">
      <t>セタイスウ</t>
    </rPh>
    <rPh sb="19" eb="21">
      <t>スイイ</t>
    </rPh>
    <phoneticPr fontId="1"/>
  </si>
  <si>
    <t>平成17年以前の数値は、旧三条市・旧栄町・旧下田村の合算による。</t>
  </si>
  <si>
    <t>（注）</t>
    <rPh sb="1" eb="2">
      <t>チュウ</t>
    </rPh>
    <phoneticPr fontId="1"/>
  </si>
  <si>
    <t>第４表　世帯人員別一般世帯数、一般世帯人員及び1世帯当たり人員（一般世帯）</t>
    <rPh sb="32" eb="34">
      <t>イッパン</t>
    </rPh>
    <rPh sb="34" eb="36">
      <t>セタイ</t>
    </rPh>
    <phoneticPr fontId="4"/>
  </si>
  <si>
    <t>第５表　65歳以上世帯員のいる世帯数及び世帯人員数（一般世帯）</t>
    <rPh sb="0" eb="1">
      <t>ダイ</t>
    </rPh>
    <rPh sb="2" eb="3">
      <t>ヒョウ</t>
    </rPh>
    <rPh sb="4" eb="9">
      <t>６５サイイジョウ</t>
    </rPh>
    <rPh sb="9" eb="11">
      <t>セタイ</t>
    </rPh>
    <rPh sb="11" eb="12">
      <t>イン</t>
    </rPh>
    <rPh sb="15" eb="18">
      <t>セタイスウ</t>
    </rPh>
    <rPh sb="18" eb="19">
      <t>オヨ</t>
    </rPh>
    <rPh sb="20" eb="22">
      <t>セタイ</t>
    </rPh>
    <rPh sb="22" eb="24">
      <t>ジンイン</t>
    </rPh>
    <rPh sb="24" eb="25">
      <t>スウ</t>
    </rPh>
    <rPh sb="26" eb="28">
      <t>イッパン</t>
    </rPh>
    <rPh sb="28" eb="30">
      <t>セタイ</t>
    </rPh>
    <phoneticPr fontId="4"/>
  </si>
  <si>
    <t>第７表　高齢者世帯の推移（一般世帯）</t>
    <rPh sb="0" eb="1">
      <t>ダイ</t>
    </rPh>
    <rPh sb="2" eb="3">
      <t>ヒョウ</t>
    </rPh>
    <rPh sb="4" eb="6">
      <t>コウレイ</t>
    </rPh>
    <rPh sb="6" eb="7">
      <t>シャ</t>
    </rPh>
    <rPh sb="7" eb="9">
      <t>セタイ</t>
    </rPh>
    <rPh sb="10" eb="12">
      <t>スイイ</t>
    </rPh>
    <rPh sb="13" eb="15">
      <t>イッパン</t>
    </rPh>
    <rPh sb="15" eb="17">
      <t>セタイ</t>
    </rPh>
    <phoneticPr fontId="4"/>
  </si>
  <si>
    <t>第６表　年齢、男女別高齢単身者数（一般世帯）</t>
    <rPh sb="0" eb="1">
      <t>ダイ</t>
    </rPh>
    <rPh sb="2" eb="3">
      <t>ヒョウ</t>
    </rPh>
    <rPh sb="4" eb="6">
      <t>ネンレイ</t>
    </rPh>
    <rPh sb="7" eb="9">
      <t>ダンジョ</t>
    </rPh>
    <rPh sb="9" eb="10">
      <t>ベツ</t>
    </rPh>
    <rPh sb="10" eb="12">
      <t>コウレイ</t>
    </rPh>
    <rPh sb="12" eb="15">
      <t>タンシンシャ</t>
    </rPh>
    <rPh sb="15" eb="16">
      <t>スウ</t>
    </rPh>
    <rPh sb="17" eb="19">
      <t>イッパン</t>
    </rPh>
    <rPh sb="19" eb="21">
      <t>セタイ</t>
    </rPh>
    <phoneticPr fontId="4"/>
  </si>
  <si>
    <t>第９表　県内20市の状況</t>
    <rPh sb="0" eb="1">
      <t>ダイ</t>
    </rPh>
    <rPh sb="2" eb="3">
      <t>ヒョウ</t>
    </rPh>
    <rPh sb="4" eb="6">
      <t>ケンナイ</t>
    </rPh>
    <rPh sb="8" eb="9">
      <t>シ</t>
    </rPh>
    <rPh sb="10" eb="12">
      <t>ジョウキョウ</t>
    </rPh>
    <phoneticPr fontId="1"/>
  </si>
  <si>
    <t>主要統計表</t>
    <phoneticPr fontId="4"/>
  </si>
  <si>
    <t>第３表　配偶関係(4区分)、年齢(5歳階級)、男女別15歳以上人口（平成27年）</t>
    <rPh sb="0" eb="1">
      <t>ダイ</t>
    </rPh>
    <rPh sb="2" eb="3">
      <t>ヒョウ</t>
    </rPh>
    <rPh sb="34" eb="36">
      <t>ヘイセイ</t>
    </rPh>
    <rPh sb="38" eb="39">
      <t>ネン</t>
    </rPh>
    <phoneticPr fontId="1"/>
  </si>
  <si>
    <t>第８表　年齢(各歳)別人口、年齢別割合</t>
    <rPh sb="0" eb="1">
      <t>ダイ</t>
    </rPh>
    <rPh sb="2" eb="3">
      <t>ヒョウ</t>
    </rPh>
    <rPh sb="10" eb="11">
      <t>ベツ</t>
    </rPh>
    <rPh sb="11" eb="13">
      <t>ジンコウ</t>
    </rPh>
    <phoneticPr fontId="1"/>
  </si>
  <si>
    <t>総数人口</t>
    <rPh sb="0" eb="2">
      <t>ソウスウ</t>
    </rPh>
    <rPh sb="2" eb="4">
      <t>ジンコウ</t>
    </rPh>
    <phoneticPr fontId="31"/>
  </si>
  <si>
    <t>15歳未満人口</t>
    <phoneticPr fontId="31"/>
  </si>
  <si>
    <t>15～64歳人口</t>
    <phoneticPr fontId="31"/>
  </si>
  <si>
    <t>65歳以上人口</t>
    <phoneticPr fontId="31"/>
  </si>
  <si>
    <t>15歳未満人口割合</t>
    <rPh sb="7" eb="9">
      <t>ワリアイ</t>
    </rPh>
    <phoneticPr fontId="31"/>
  </si>
  <si>
    <t>15～64歳人口割合</t>
    <phoneticPr fontId="31"/>
  </si>
  <si>
    <t>65歳以上人口割合</t>
    <phoneticPr fontId="31"/>
  </si>
  <si>
    <t>（再掲）３世代世帯</t>
    <phoneticPr fontId="4"/>
  </si>
  <si>
    <t>注）総数には「不詳」を含むため、内訳を合計しても総数に一致しない。</t>
    <rPh sb="0" eb="1">
      <t>チュウ</t>
    </rPh>
    <rPh sb="2" eb="4">
      <t>ソウスウ</t>
    </rPh>
    <rPh sb="7" eb="9">
      <t>フショウ</t>
    </rPh>
    <rPh sb="11" eb="12">
      <t>フク</t>
    </rPh>
    <rPh sb="16" eb="18">
      <t>ウチワケ</t>
    </rPh>
    <rPh sb="19" eb="21">
      <t>ゴウケイ</t>
    </rPh>
    <rPh sb="24" eb="26">
      <t>ソウスウ</t>
    </rPh>
    <rPh sb="27" eb="29">
      <t>イッチ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</si>
</sst>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;&quot;△ &quot;0.0"/>
    <numFmt numFmtId="177" formatCode="0.0_ "/>
    <numFmt numFmtId="178" formatCode="#,##0;&quot;△ &quot;#,##0"/>
    <numFmt numFmtId="179" formatCode="#,##0.00;&quot;△ &quot;#,##0.00"/>
    <numFmt numFmtId="180" formatCode="0.0%"/>
    <numFmt numFmtId="181" formatCode="#,##0_ "/>
    <numFmt numFmtId="182" formatCode="#,##0.0;[Red]\-#,##0.0"/>
    <numFmt numFmtId="183" formatCode="#,##0.0_ "/>
    <numFmt numFmtId="184" formatCode="00000"/>
    <numFmt numFmtId="185" formatCode="#,##0.0"/>
    <numFmt numFmtId="186" formatCode="0.0"/>
  </numFmts>
  <fonts count="4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color theme="0"/>
      <name val="ＭＳ 明朝"/>
      <family val="1"/>
      <charset val="128"/>
    </font>
    <font>
      <sz val="8"/>
      <color theme="0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47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>
      <alignment vertical="center"/>
    </xf>
    <xf numFmtId="0" fontId="6" fillId="0" borderId="16" applyNumberFormat="0" applyFill="0" applyAlignment="0" applyProtection="0">
      <alignment vertical="center"/>
    </xf>
    <xf numFmtId="0" fontId="7" fillId="0" borderId="17" applyNumberFormat="0" applyFill="0" applyAlignment="0" applyProtection="0">
      <alignment vertical="center"/>
    </xf>
    <xf numFmtId="0" fontId="8" fillId="0" borderId="18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19" applyNumberFormat="0" applyAlignment="0" applyProtection="0">
      <alignment vertical="center"/>
    </xf>
    <xf numFmtId="0" fontId="13" fillId="6" borderId="20" applyNumberFormat="0" applyAlignment="0" applyProtection="0">
      <alignment vertical="center"/>
    </xf>
    <xf numFmtId="0" fontId="14" fillId="6" borderId="19" applyNumberFormat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6" fillId="7" borderId="2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8" borderId="23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2" fillId="0" borderId="0"/>
  </cellStyleXfs>
  <cellXfs count="554">
    <xf numFmtId="0" fontId="0" fillId="0" borderId="0" xfId="0">
      <alignment vertical="center"/>
    </xf>
    <xf numFmtId="0" fontId="21" fillId="0" borderId="0" xfId="3" applyFont="1" applyFill="1" applyAlignment="1">
      <alignment vertical="center"/>
    </xf>
    <xf numFmtId="0" fontId="21" fillId="0" borderId="0" xfId="3" applyFont="1" applyAlignment="1">
      <alignment horizontal="center" vertical="center"/>
    </xf>
    <xf numFmtId="0" fontId="21" fillId="0" borderId="0" xfId="3" applyFont="1" applyBorder="1" applyAlignment="1">
      <alignment horizontal="center" vertical="center"/>
    </xf>
    <xf numFmtId="0" fontId="23" fillId="0" borderId="0" xfId="3" applyFont="1" applyBorder="1" applyAlignment="1">
      <alignment horizontal="center" vertical="top"/>
    </xf>
    <xf numFmtId="0" fontId="23" fillId="0" borderId="0" xfId="3" applyFont="1" applyAlignment="1">
      <alignment horizontal="center" vertical="top"/>
    </xf>
    <xf numFmtId="0" fontId="21" fillId="0" borderId="9" xfId="3" applyFont="1" applyFill="1" applyBorder="1" applyAlignment="1">
      <alignment horizontal="center" vertical="center"/>
    </xf>
    <xf numFmtId="0" fontId="21" fillId="0" borderId="5" xfId="3" applyFont="1" applyFill="1" applyBorder="1" applyAlignment="1">
      <alignment horizontal="center" vertical="center"/>
    </xf>
    <xf numFmtId="0" fontId="21" fillId="0" borderId="10" xfId="3" applyFont="1" applyFill="1" applyBorder="1" applyAlignment="1">
      <alignment horizontal="center" vertical="center"/>
    </xf>
    <xf numFmtId="178" fontId="21" fillId="0" borderId="9" xfId="3" applyNumberFormat="1" applyFont="1" applyBorder="1" applyAlignment="1">
      <alignment horizontal="right" vertical="center"/>
    </xf>
    <xf numFmtId="178" fontId="21" fillId="0" borderId="5" xfId="3" applyNumberFormat="1" applyFont="1" applyBorder="1" applyAlignment="1">
      <alignment horizontal="right" vertical="center"/>
    </xf>
    <xf numFmtId="0" fontId="21" fillId="0" borderId="0" xfId="3" applyFont="1" applyBorder="1" applyAlignment="1">
      <alignment vertical="center"/>
    </xf>
    <xf numFmtId="0" fontId="21" fillId="0" borderId="6" xfId="3" applyFont="1" applyBorder="1" applyAlignment="1">
      <alignment horizontal="right" vertical="center"/>
    </xf>
    <xf numFmtId="0" fontId="21" fillId="0" borderId="7" xfId="3" applyFont="1" applyBorder="1" applyAlignment="1">
      <alignment horizontal="right" vertical="center"/>
    </xf>
    <xf numFmtId="0" fontId="21" fillId="0" borderId="8" xfId="3" applyFont="1" applyBorder="1" applyAlignment="1">
      <alignment horizontal="right" vertical="center"/>
    </xf>
    <xf numFmtId="0" fontId="21" fillId="0" borderId="11" xfId="3" applyFont="1" applyBorder="1" applyAlignment="1">
      <alignment horizontal="right" vertical="center"/>
    </xf>
    <xf numFmtId="0" fontId="21" fillId="0" borderId="0" xfId="3" applyFont="1" applyBorder="1" applyAlignment="1">
      <alignment horizontal="right" vertical="center"/>
    </xf>
    <xf numFmtId="0" fontId="21" fillId="0" borderId="12" xfId="3" applyFont="1" applyBorder="1" applyAlignment="1">
      <alignment horizontal="right" vertical="center"/>
    </xf>
    <xf numFmtId="178" fontId="21" fillId="0" borderId="9" xfId="2" applyNumberFormat="1" applyFont="1" applyBorder="1" applyAlignment="1">
      <alignment horizontal="right" vertical="center"/>
    </xf>
    <xf numFmtId="178" fontId="21" fillId="0" borderId="5" xfId="2" applyNumberFormat="1" applyFont="1" applyBorder="1" applyAlignment="1">
      <alignment horizontal="right" vertical="center"/>
    </xf>
    <xf numFmtId="179" fontId="21" fillId="0" borderId="5" xfId="2" applyNumberFormat="1" applyFont="1" applyBorder="1" applyAlignment="1">
      <alignment horizontal="right" vertical="center"/>
    </xf>
    <xf numFmtId="0" fontId="21" fillId="0" borderId="5" xfId="3" applyFont="1" applyBorder="1" applyAlignment="1">
      <alignment horizontal="center" vertical="center"/>
    </xf>
    <xf numFmtId="0" fontId="21" fillId="0" borderId="10" xfId="3" applyFont="1" applyBorder="1" applyAlignment="1">
      <alignment horizontal="center" vertical="center"/>
    </xf>
    <xf numFmtId="0" fontId="21" fillId="0" borderId="0" xfId="3" applyFont="1" applyAlignment="1">
      <alignment vertical="center"/>
    </xf>
    <xf numFmtId="0" fontId="21" fillId="0" borderId="0" xfId="3" applyFont="1" applyFill="1" applyAlignment="1">
      <alignment horizontal="center" vertical="center"/>
    </xf>
    <xf numFmtId="0" fontId="21" fillId="0" borderId="0" xfId="3" applyFont="1" applyFill="1" applyBorder="1" applyAlignment="1">
      <alignment horizontal="center" vertical="center"/>
    </xf>
    <xf numFmtId="178" fontId="21" fillId="0" borderId="0" xfId="3" applyNumberFormat="1" applyFont="1" applyFill="1" applyBorder="1" applyAlignment="1">
      <alignment horizontal="right" vertical="center"/>
    </xf>
    <xf numFmtId="0" fontId="21" fillId="0" borderId="9" xfId="3" applyFont="1" applyBorder="1" applyAlignment="1">
      <alignment horizontal="center" vertical="center"/>
    </xf>
    <xf numFmtId="0" fontId="22" fillId="0" borderId="0" xfId="3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>
      <alignment vertical="center"/>
    </xf>
    <xf numFmtId="0" fontId="24" fillId="0" borderId="5" xfId="0" applyFont="1" applyBorder="1" applyAlignment="1">
      <alignment vertical="center"/>
    </xf>
    <xf numFmtId="0" fontId="24" fillId="0" borderId="1" xfId="0" applyFont="1" applyBorder="1" applyAlignment="1">
      <alignment horizontal="right" vertical="center"/>
    </xf>
    <xf numFmtId="0" fontId="24" fillId="0" borderId="3" xfId="0" applyFont="1" applyBorder="1">
      <alignment vertical="center"/>
    </xf>
    <xf numFmtId="0" fontId="24" fillId="0" borderId="2" xfId="0" applyFont="1" applyBorder="1" applyAlignment="1">
      <alignment horizontal="center" vertical="center"/>
    </xf>
    <xf numFmtId="0" fontId="24" fillId="0" borderId="1" xfId="0" applyFont="1" applyFill="1" applyBorder="1">
      <alignment vertical="center"/>
    </xf>
    <xf numFmtId="0" fontId="26" fillId="0" borderId="1" xfId="0" applyFont="1" applyFill="1" applyBorder="1" applyAlignment="1">
      <alignment horizontal="right" vertical="top"/>
    </xf>
    <xf numFmtId="0" fontId="26" fillId="0" borderId="6" xfId="0" applyFont="1" applyFill="1" applyBorder="1" applyAlignment="1">
      <alignment horizontal="right" vertical="top"/>
    </xf>
    <xf numFmtId="38" fontId="24" fillId="0" borderId="11" xfId="1" applyFont="1" applyFill="1" applyBorder="1" applyAlignment="1">
      <alignment horizontal="right" vertical="center"/>
    </xf>
    <xf numFmtId="0" fontId="24" fillId="0" borderId="0" xfId="0" applyFont="1" applyFill="1">
      <alignment vertical="center"/>
    </xf>
    <xf numFmtId="0" fontId="24" fillId="0" borderId="3" xfId="0" applyFont="1" applyFill="1" applyBorder="1" applyAlignment="1">
      <alignment horizontal="right" vertical="center"/>
    </xf>
    <xf numFmtId="38" fontId="24" fillId="0" borderId="9" xfId="1" applyFont="1" applyFill="1" applyBorder="1" applyAlignment="1">
      <alignment horizontal="right" vertical="center"/>
    </xf>
    <xf numFmtId="0" fontId="25" fillId="0" borderId="0" xfId="0" applyFont="1">
      <alignment vertical="center"/>
    </xf>
    <xf numFmtId="0" fontId="25" fillId="0" borderId="7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top"/>
    </xf>
    <xf numFmtId="38" fontId="24" fillId="0" borderId="2" xfId="1" applyFont="1" applyFill="1" applyBorder="1" applyAlignment="1">
      <alignment horizontal="center" vertical="center"/>
    </xf>
    <xf numFmtId="38" fontId="24" fillId="0" borderId="13" xfId="1" applyFont="1" applyFill="1" applyBorder="1" applyAlignment="1">
      <alignment horizontal="center" vertical="center"/>
    </xf>
    <xf numFmtId="38" fontId="24" fillId="0" borderId="1" xfId="1" applyFont="1" applyFill="1" applyBorder="1">
      <alignment vertical="center"/>
    </xf>
    <xf numFmtId="38" fontId="24" fillId="0" borderId="4" xfId="1" applyFont="1" applyFill="1" applyBorder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>
      <alignment vertical="center"/>
    </xf>
    <xf numFmtId="0" fontId="28" fillId="0" borderId="0" xfId="3" applyFont="1" applyFill="1" applyAlignment="1">
      <alignment vertical="center"/>
    </xf>
    <xf numFmtId="0" fontId="28" fillId="0" borderId="0" xfId="3" applyFont="1" applyAlignment="1">
      <alignment vertical="center"/>
    </xf>
    <xf numFmtId="0" fontId="22" fillId="0" borderId="7" xfId="3" applyFont="1" applyBorder="1" applyAlignment="1">
      <alignment horizontal="center" vertical="center"/>
    </xf>
    <xf numFmtId="0" fontId="22" fillId="0" borderId="8" xfId="3" applyFont="1" applyBorder="1" applyAlignment="1">
      <alignment horizontal="center" vertical="center"/>
    </xf>
    <xf numFmtId="178" fontId="22" fillId="0" borderId="0" xfId="3" applyNumberFormat="1" applyFont="1" applyFill="1" applyBorder="1" applyAlignment="1">
      <alignment horizontal="right" vertical="center"/>
    </xf>
    <xf numFmtId="178" fontId="22" fillId="0" borderId="11" xfId="3" applyNumberFormat="1" applyFont="1" applyFill="1" applyBorder="1" applyAlignment="1">
      <alignment horizontal="right" vertical="center"/>
    </xf>
    <xf numFmtId="178" fontId="22" fillId="0" borderId="12" xfId="3" applyNumberFormat="1" applyFont="1" applyFill="1" applyBorder="1" applyAlignment="1">
      <alignment horizontal="right" vertical="center"/>
    </xf>
    <xf numFmtId="0" fontId="22" fillId="0" borderId="5" xfId="3" applyFont="1" applyBorder="1" applyAlignment="1">
      <alignment horizontal="center" vertical="center"/>
    </xf>
    <xf numFmtId="0" fontId="22" fillId="0" borderId="10" xfId="3" applyFont="1" applyBorder="1" applyAlignment="1">
      <alignment horizontal="center" vertical="center"/>
    </xf>
    <xf numFmtId="0" fontId="22" fillId="0" borderId="9" xfId="3" applyFont="1" applyFill="1" applyBorder="1" applyAlignment="1">
      <alignment horizontal="center" vertical="center"/>
    </xf>
    <xf numFmtId="0" fontId="22" fillId="0" borderId="5" xfId="3" applyFont="1" applyFill="1" applyBorder="1" applyAlignment="1">
      <alignment horizontal="center" vertical="center"/>
    </xf>
    <xf numFmtId="0" fontId="22" fillId="0" borderId="10" xfId="3" applyFont="1" applyFill="1" applyBorder="1" applyAlignment="1">
      <alignment horizontal="center" vertical="center"/>
    </xf>
    <xf numFmtId="178" fontId="22" fillId="0" borderId="9" xfId="3" applyNumberFormat="1" applyFont="1" applyBorder="1" applyAlignment="1">
      <alignment horizontal="right" vertical="center"/>
    </xf>
    <xf numFmtId="178" fontId="22" fillId="0" borderId="5" xfId="3" applyNumberFormat="1" applyFont="1" applyBorder="1" applyAlignment="1">
      <alignment horizontal="right" vertical="center"/>
    </xf>
    <xf numFmtId="178" fontId="22" fillId="0" borderId="10" xfId="3" applyNumberFormat="1" applyFont="1" applyBorder="1" applyAlignment="1">
      <alignment horizontal="right" vertical="center"/>
    </xf>
    <xf numFmtId="38" fontId="25" fillId="0" borderId="2" xfId="1" applyFont="1" applyFill="1" applyBorder="1" applyAlignment="1">
      <alignment horizontal="center" vertical="center"/>
    </xf>
    <xf numFmtId="38" fontId="25" fillId="0" borderId="4" xfId="1" applyFont="1" applyFill="1" applyBorder="1" applyAlignment="1">
      <alignment horizontal="right" vertical="center" wrapText="1"/>
    </xf>
    <xf numFmtId="0" fontId="22" fillId="0" borderId="0" xfId="3" applyFont="1" applyBorder="1" applyAlignment="1">
      <alignment vertical="center"/>
    </xf>
    <xf numFmtId="0" fontId="22" fillId="0" borderId="12" xfId="3" applyFont="1" applyBorder="1" applyAlignment="1">
      <alignment vertical="center"/>
    </xf>
    <xf numFmtId="0" fontId="22" fillId="0" borderId="7" xfId="3" applyFont="1" applyBorder="1" applyAlignment="1">
      <alignment horizontal="center" vertical="center"/>
    </xf>
    <xf numFmtId="0" fontId="22" fillId="0" borderId="8" xfId="3" applyFont="1" applyBorder="1" applyAlignment="1">
      <alignment horizontal="center" vertical="center"/>
    </xf>
    <xf numFmtId="0" fontId="22" fillId="0" borderId="5" xfId="3" applyFont="1" applyBorder="1" applyAlignment="1">
      <alignment horizontal="center" vertical="center"/>
    </xf>
    <xf numFmtId="0" fontId="22" fillId="0" borderId="10" xfId="3" applyFont="1" applyBorder="1" applyAlignment="1">
      <alignment horizontal="center" vertical="center"/>
    </xf>
    <xf numFmtId="178" fontId="23" fillId="0" borderId="0" xfId="3" applyNumberFormat="1" applyFont="1" applyFill="1" applyBorder="1" applyAlignment="1">
      <alignment horizontal="right" vertical="top"/>
    </xf>
    <xf numFmtId="38" fontId="25" fillId="0" borderId="11" xfId="1" applyFont="1" applyFill="1" applyBorder="1" applyAlignment="1">
      <alignment horizontal="right" vertical="center" wrapText="1"/>
    </xf>
    <xf numFmtId="0" fontId="25" fillId="0" borderId="4" xfId="0" applyFont="1" applyFill="1" applyBorder="1">
      <alignment vertical="center"/>
    </xf>
    <xf numFmtId="0" fontId="25" fillId="0" borderId="4" xfId="0" applyFont="1" applyFill="1" applyBorder="1" applyAlignment="1">
      <alignment horizontal="right" vertical="top"/>
    </xf>
    <xf numFmtId="0" fontId="25" fillId="0" borderId="11" xfId="0" applyFont="1" applyFill="1" applyBorder="1" applyAlignment="1">
      <alignment horizontal="right" vertical="top"/>
    </xf>
    <xf numFmtId="0" fontId="25" fillId="0" borderId="0" xfId="0" applyFont="1" applyAlignment="1">
      <alignment horizontal="center" vertical="center"/>
    </xf>
    <xf numFmtId="0" fontId="25" fillId="0" borderId="1" xfId="0" applyFont="1" applyBorder="1">
      <alignment vertical="center"/>
    </xf>
    <xf numFmtId="0" fontId="25" fillId="0" borderId="4" xfId="0" applyFont="1" applyBorder="1">
      <alignment vertical="center"/>
    </xf>
    <xf numFmtId="0" fontId="25" fillId="0" borderId="3" xfId="0" applyFont="1" applyBorder="1">
      <alignment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38" fontId="25" fillId="0" borderId="0" xfId="1" applyFont="1">
      <alignment vertical="center"/>
    </xf>
    <xf numFmtId="38" fontId="29" fillId="0" borderId="2" xfId="1" applyFont="1" applyFill="1" applyBorder="1" applyAlignment="1">
      <alignment horizontal="center" vertical="center" wrapText="1"/>
    </xf>
    <xf numFmtId="38" fontId="29" fillId="0" borderId="0" xfId="1" applyFont="1" applyFill="1" applyAlignment="1">
      <alignment horizontal="center" vertical="center"/>
    </xf>
    <xf numFmtId="38" fontId="29" fillId="0" borderId="0" xfId="1" applyFont="1">
      <alignment vertical="center"/>
    </xf>
    <xf numFmtId="0" fontId="29" fillId="0" borderId="0" xfId="0" applyFont="1">
      <alignment vertical="center"/>
    </xf>
    <xf numFmtId="38" fontId="29" fillId="0" borderId="0" xfId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38" fontId="29" fillId="0" borderId="0" xfId="1" applyFont="1" applyBorder="1">
      <alignment vertical="center"/>
    </xf>
    <xf numFmtId="38" fontId="29" fillId="0" borderId="7" xfId="1" applyFont="1" applyFill="1" applyBorder="1" applyAlignment="1">
      <alignment horizontal="center" vertical="center" wrapText="1"/>
    </xf>
    <xf numFmtId="38" fontId="29" fillId="0" borderId="2" xfId="1" applyFont="1" applyBorder="1" applyAlignment="1">
      <alignment horizontal="center" vertical="center"/>
    </xf>
    <xf numFmtId="38" fontId="30" fillId="0" borderId="2" xfId="1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0" xfId="0" applyFont="1" applyAlignment="1">
      <alignment vertical="top"/>
    </xf>
    <xf numFmtId="0" fontId="25" fillId="0" borderId="0" xfId="0" applyFont="1" applyBorder="1">
      <alignment vertical="center"/>
    </xf>
    <xf numFmtId="38" fontId="26" fillId="0" borderId="4" xfId="1" applyFont="1" applyFill="1" applyBorder="1" applyAlignment="1">
      <alignment horizontal="center" vertical="center" wrapText="1"/>
    </xf>
    <xf numFmtId="181" fontId="26" fillId="0" borderId="4" xfId="0" applyNumberFormat="1" applyFont="1" applyFill="1" applyBorder="1" applyAlignment="1">
      <alignment horizontal="center" vertical="center" wrapText="1"/>
    </xf>
    <xf numFmtId="177" fontId="26" fillId="0" borderId="4" xfId="0" applyNumberFormat="1" applyFont="1" applyFill="1" applyBorder="1" applyAlignment="1">
      <alignment horizontal="center" vertical="center" wrapText="1"/>
    </xf>
    <xf numFmtId="0" fontId="33" fillId="0" borderId="0" xfId="0" applyFont="1" applyBorder="1">
      <alignment vertical="center"/>
    </xf>
    <xf numFmtId="0" fontId="26" fillId="0" borderId="4" xfId="0" applyFont="1" applyBorder="1">
      <alignment vertical="center"/>
    </xf>
    <xf numFmtId="38" fontId="26" fillId="0" borderId="4" xfId="1" applyFont="1" applyFill="1" applyBorder="1" applyAlignment="1">
      <alignment horizontal="right" vertical="center"/>
    </xf>
    <xf numFmtId="3" fontId="26" fillId="0" borderId="4" xfId="1" applyNumberFormat="1" applyFont="1" applyFill="1" applyBorder="1" applyAlignment="1">
      <alignment horizontal="right" vertical="center"/>
    </xf>
    <xf numFmtId="185" fontId="26" fillId="0" borderId="4" xfId="1" applyNumberFormat="1" applyFont="1" applyFill="1" applyBorder="1" applyAlignment="1">
      <alignment horizontal="right" vertical="center"/>
    </xf>
    <xf numFmtId="40" fontId="26" fillId="0" borderId="4" xfId="1" applyNumberFormat="1" applyFont="1" applyFill="1" applyBorder="1" applyAlignment="1">
      <alignment horizontal="right" vertical="center"/>
    </xf>
    <xf numFmtId="182" fontId="26" fillId="0" borderId="4" xfId="1" applyNumberFormat="1" applyFont="1" applyFill="1" applyBorder="1" applyAlignment="1">
      <alignment horizontal="right" vertical="center"/>
    </xf>
    <xf numFmtId="183" fontId="26" fillId="0" borderId="4" xfId="0" applyNumberFormat="1" applyFont="1" applyFill="1" applyBorder="1" applyAlignment="1">
      <alignment horizontal="right" vertical="center"/>
    </xf>
    <xf numFmtId="0" fontId="26" fillId="0" borderId="3" xfId="0" applyFont="1" applyBorder="1">
      <alignment vertical="center"/>
    </xf>
    <xf numFmtId="38" fontId="26" fillId="0" borderId="3" xfId="1" applyFont="1" applyFill="1" applyBorder="1" applyAlignment="1">
      <alignment horizontal="right" vertical="center"/>
    </xf>
    <xf numFmtId="3" fontId="26" fillId="0" borderId="3" xfId="1" applyNumberFormat="1" applyFont="1" applyFill="1" applyBorder="1" applyAlignment="1">
      <alignment horizontal="right" vertical="center"/>
    </xf>
    <xf numFmtId="185" fontId="26" fillId="0" borderId="3" xfId="1" applyNumberFormat="1" applyFont="1" applyFill="1" applyBorder="1" applyAlignment="1">
      <alignment horizontal="right" vertical="center"/>
    </xf>
    <xf numFmtId="40" fontId="26" fillId="0" borderId="3" xfId="1" applyNumberFormat="1" applyFont="1" applyFill="1" applyBorder="1" applyAlignment="1">
      <alignment horizontal="right" vertical="center"/>
    </xf>
    <xf numFmtId="182" fontId="26" fillId="0" borderId="3" xfId="1" applyNumberFormat="1" applyFont="1" applyFill="1" applyBorder="1" applyAlignment="1">
      <alignment horizontal="right" vertical="center"/>
    </xf>
    <xf numFmtId="183" fontId="26" fillId="0" borderId="3" xfId="0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38" fontId="25" fillId="0" borderId="3" xfId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Alignment="1">
      <alignment horizontal="right" vertical="center" indent="1"/>
    </xf>
    <xf numFmtId="184" fontId="25" fillId="0" borderId="2" xfId="46" applyNumberFormat="1" applyFont="1" applyFill="1" applyBorder="1" applyAlignment="1">
      <alignment horizontal="center" vertical="center" wrapText="1"/>
    </xf>
    <xf numFmtId="38" fontId="25" fillId="0" borderId="10" xfId="1" applyFont="1" applyFill="1" applyBorder="1" applyAlignment="1">
      <alignment horizontal="center" vertical="center"/>
    </xf>
    <xf numFmtId="38" fontId="25" fillId="0" borderId="3" xfId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177" fontId="25" fillId="0" borderId="3" xfId="0" applyNumberFormat="1" applyFont="1" applyFill="1" applyBorder="1" applyAlignment="1">
      <alignment horizontal="center" vertical="center"/>
    </xf>
    <xf numFmtId="40" fontId="25" fillId="0" borderId="3" xfId="1" applyNumberFormat="1" applyFont="1" applyFill="1" applyBorder="1" applyAlignment="1">
      <alignment horizontal="center" vertical="center"/>
    </xf>
    <xf numFmtId="183" fontId="25" fillId="0" borderId="3" xfId="0" applyNumberFormat="1" applyFont="1" applyFill="1" applyBorder="1" applyAlignment="1">
      <alignment horizontal="center" vertical="center"/>
    </xf>
    <xf numFmtId="183" fontId="25" fillId="0" borderId="4" xfId="1" applyNumberFormat="1" applyFont="1" applyFill="1" applyBorder="1" applyAlignment="1">
      <alignment horizontal="center" vertical="center" wrapText="1"/>
    </xf>
    <xf numFmtId="38" fontId="25" fillId="0" borderId="4" xfId="1" applyFont="1" applyFill="1" applyBorder="1" applyAlignment="1">
      <alignment horizontal="center" vertical="center" wrapText="1"/>
    </xf>
    <xf numFmtId="181" fontId="25" fillId="0" borderId="0" xfId="0" applyNumberFormat="1" applyFont="1">
      <alignment vertical="center"/>
    </xf>
    <xf numFmtId="38" fontId="25" fillId="0" borderId="2" xfId="1" applyFont="1" applyFill="1" applyBorder="1" applyAlignment="1">
      <alignment horizontal="right" vertical="center"/>
    </xf>
    <xf numFmtId="3" fontId="25" fillId="0" borderId="2" xfId="1" applyNumberFormat="1" applyFont="1" applyFill="1" applyBorder="1" applyAlignment="1">
      <alignment horizontal="right" vertical="center"/>
    </xf>
    <xf numFmtId="185" fontId="25" fillId="0" borderId="2" xfId="1" applyNumberFormat="1" applyFont="1" applyFill="1" applyBorder="1" applyAlignment="1">
      <alignment horizontal="right" vertical="center"/>
    </xf>
    <xf numFmtId="40" fontId="25" fillId="0" borderId="2" xfId="1" applyNumberFormat="1" applyFont="1" applyFill="1" applyBorder="1" applyAlignment="1">
      <alignment horizontal="right" vertical="center"/>
    </xf>
    <xf numFmtId="182" fontId="25" fillId="0" borderId="2" xfId="1" applyNumberFormat="1" applyFont="1" applyFill="1" applyBorder="1" applyAlignment="1">
      <alignment horizontal="right" vertical="center"/>
    </xf>
    <xf numFmtId="183" fontId="25" fillId="0" borderId="2" xfId="0" applyNumberFormat="1" applyFont="1" applyFill="1" applyBorder="1" applyAlignment="1">
      <alignment horizontal="right" vertical="center"/>
    </xf>
    <xf numFmtId="0" fontId="24" fillId="0" borderId="3" xfId="0" applyFont="1" applyBorder="1" applyAlignment="1">
      <alignment horizontal="right" vertical="center" indent="1"/>
    </xf>
    <xf numFmtId="0" fontId="24" fillId="0" borderId="9" xfId="0" applyFont="1" applyBorder="1" applyAlignment="1">
      <alignment horizontal="right" vertical="center" indent="1"/>
    </xf>
    <xf numFmtId="0" fontId="24" fillId="0" borderId="0" xfId="0" applyFont="1" applyAlignment="1">
      <alignment horizontal="right" vertical="center" indent="1"/>
    </xf>
    <xf numFmtId="38" fontId="25" fillId="0" borderId="4" xfId="1" applyFont="1" applyFill="1" applyBorder="1" applyAlignment="1">
      <alignment horizontal="right" vertical="center"/>
    </xf>
    <xf numFmtId="38" fontId="22" fillId="0" borderId="4" xfId="1" applyFont="1" applyFill="1" applyBorder="1" applyAlignment="1">
      <alignment horizontal="right" vertical="center"/>
    </xf>
    <xf numFmtId="38" fontId="21" fillId="0" borderId="3" xfId="1" applyFont="1" applyFill="1" applyBorder="1" applyAlignment="1">
      <alignment horizontal="right" vertical="center"/>
    </xf>
    <xf numFmtId="38" fontId="24" fillId="0" borderId="11" xfId="1" applyFont="1" applyFill="1" applyBorder="1">
      <alignment vertical="center"/>
    </xf>
    <xf numFmtId="38" fontId="24" fillId="0" borderId="0" xfId="1" applyFont="1" applyFill="1" applyBorder="1">
      <alignment vertical="center"/>
    </xf>
    <xf numFmtId="38" fontId="24" fillId="0" borderId="12" xfId="1" applyFont="1" applyFill="1" applyBorder="1">
      <alignment vertical="center"/>
    </xf>
    <xf numFmtId="38" fontId="25" fillId="0" borderId="0" xfId="1" applyFont="1" applyFill="1" applyBorder="1" applyAlignment="1">
      <alignment horizontal="right" vertical="center" wrapText="1"/>
    </xf>
    <xf numFmtId="38" fontId="25" fillId="0" borderId="12" xfId="1" applyFont="1" applyFill="1" applyBorder="1" applyAlignment="1">
      <alignment horizontal="right" vertical="center" wrapText="1"/>
    </xf>
    <xf numFmtId="0" fontId="24" fillId="0" borderId="9" xfId="0" applyFont="1" applyBorder="1">
      <alignment vertical="center"/>
    </xf>
    <xf numFmtId="0" fontId="24" fillId="0" borderId="5" xfId="0" applyFont="1" applyBorder="1">
      <alignment vertical="center"/>
    </xf>
    <xf numFmtId="0" fontId="24" fillId="0" borderId="10" xfId="0" applyFont="1" applyBorder="1">
      <alignment vertical="center"/>
    </xf>
    <xf numFmtId="38" fontId="25" fillId="0" borderId="15" xfId="1" applyFont="1" applyFill="1" applyBorder="1" applyAlignment="1">
      <alignment horizontal="center" vertical="center"/>
    </xf>
    <xf numFmtId="0" fontId="35" fillId="0" borderId="6" xfId="3" applyFont="1" applyBorder="1" applyAlignment="1">
      <alignment horizontal="center" vertical="top"/>
    </xf>
    <xf numFmtId="0" fontId="35" fillId="0" borderId="7" xfId="3" applyFont="1" applyBorder="1" applyAlignment="1">
      <alignment horizontal="center" vertical="top"/>
    </xf>
    <xf numFmtId="0" fontId="35" fillId="0" borderId="8" xfId="3" applyFont="1" applyBorder="1" applyAlignment="1">
      <alignment horizontal="center" vertical="top"/>
    </xf>
    <xf numFmtId="0" fontId="35" fillId="0" borderId="0" xfId="3" applyFont="1" applyBorder="1" applyAlignment="1">
      <alignment horizontal="center" vertical="top"/>
    </xf>
    <xf numFmtId="0" fontId="35" fillId="0" borderId="0" xfId="3" applyFont="1" applyAlignment="1">
      <alignment horizontal="center" vertical="top"/>
    </xf>
    <xf numFmtId="38" fontId="29" fillId="0" borderId="1" xfId="1" applyFont="1" applyFill="1" applyBorder="1" applyAlignment="1">
      <alignment horizontal="right" vertical="top"/>
    </xf>
    <xf numFmtId="38" fontId="29" fillId="0" borderId="6" xfId="1" applyFont="1" applyFill="1" applyBorder="1" applyAlignment="1">
      <alignment horizontal="right" vertical="top"/>
    </xf>
    <xf numFmtId="38" fontId="29" fillId="0" borderId="7" xfId="1" applyFont="1" applyFill="1" applyBorder="1" applyAlignment="1">
      <alignment horizontal="right" vertical="top"/>
    </xf>
    <xf numFmtId="38" fontId="29" fillId="0" borderId="8" xfId="1" applyFont="1" applyFill="1" applyBorder="1" applyAlignment="1">
      <alignment horizontal="right" vertical="top"/>
    </xf>
    <xf numFmtId="38" fontId="25" fillId="0" borderId="11" xfId="1" applyFont="1" applyBorder="1" applyAlignment="1">
      <alignment horizontal="right" vertical="center"/>
    </xf>
    <xf numFmtId="38" fontId="25" fillId="0" borderId="3" xfId="1" applyFont="1" applyFill="1" applyBorder="1" applyAlignment="1">
      <alignment vertical="center" shrinkToFit="1"/>
    </xf>
    <xf numFmtId="38" fontId="25" fillId="0" borderId="1" xfId="1" applyFont="1" applyFill="1" applyBorder="1" applyAlignment="1">
      <alignment horizontal="right" vertical="center"/>
    </xf>
    <xf numFmtId="38" fontId="25" fillId="0" borderId="3" xfId="1" applyFont="1" applyFill="1" applyBorder="1" applyAlignment="1">
      <alignment horizontal="right" vertical="center"/>
    </xf>
    <xf numFmtId="183" fontId="25" fillId="0" borderId="1" xfId="0" applyNumberFormat="1" applyFont="1" applyFill="1" applyBorder="1" applyAlignment="1">
      <alignment horizontal="right" vertical="center"/>
    </xf>
    <xf numFmtId="183" fontId="25" fillId="0" borderId="4" xfId="0" applyNumberFormat="1" applyFont="1" applyFill="1" applyBorder="1" applyAlignment="1">
      <alignment horizontal="right" vertical="center"/>
    </xf>
    <xf numFmtId="183" fontId="25" fillId="0" borderId="3" xfId="0" applyNumberFormat="1" applyFont="1" applyFill="1" applyBorder="1" applyAlignment="1">
      <alignment horizontal="right" vertical="center"/>
    </xf>
    <xf numFmtId="38" fontId="26" fillId="0" borderId="3" xfId="1" applyFont="1" applyFill="1" applyBorder="1" applyAlignment="1">
      <alignment horizontal="center" vertical="center"/>
    </xf>
    <xf numFmtId="184" fontId="26" fillId="0" borderId="1" xfId="46" applyNumberFormat="1" applyFont="1" applyFill="1" applyBorder="1" applyAlignment="1">
      <alignment vertical="center" wrapText="1"/>
    </xf>
    <xf numFmtId="38" fontId="29" fillId="0" borderId="1" xfId="1" applyFont="1" applyFill="1" applyBorder="1" applyAlignment="1">
      <alignment horizontal="right" vertical="center"/>
    </xf>
    <xf numFmtId="0" fontId="29" fillId="0" borderId="1" xfId="0" applyFont="1" applyFill="1" applyBorder="1" applyAlignment="1">
      <alignment horizontal="right" vertical="center"/>
    </xf>
    <xf numFmtId="177" fontId="29" fillId="0" borderId="1" xfId="0" applyNumberFormat="1" applyFont="1" applyFill="1" applyBorder="1" applyAlignment="1">
      <alignment horizontal="right" vertical="center"/>
    </xf>
    <xf numFmtId="40" fontId="29" fillId="0" borderId="1" xfId="1" applyNumberFormat="1" applyFont="1" applyFill="1" applyBorder="1" applyAlignment="1">
      <alignment horizontal="right" vertical="center"/>
    </xf>
    <xf numFmtId="182" fontId="29" fillId="0" borderId="1" xfId="1" applyNumberFormat="1" applyFont="1" applyFill="1" applyBorder="1" applyAlignment="1">
      <alignment horizontal="right" vertical="center"/>
    </xf>
    <xf numFmtId="183" fontId="29" fillId="0" borderId="1" xfId="0" applyNumberFormat="1" applyFont="1" applyFill="1" applyBorder="1" applyAlignment="1">
      <alignment horizontal="right" vertical="center"/>
    </xf>
    <xf numFmtId="0" fontId="22" fillId="0" borderId="0" xfId="3" applyFont="1" applyBorder="1" applyAlignment="1">
      <alignment horizontal="left" vertical="center"/>
    </xf>
    <xf numFmtId="0" fontId="22" fillId="0" borderId="12" xfId="3" applyFont="1" applyBorder="1" applyAlignment="1">
      <alignment horizontal="left" vertical="center"/>
    </xf>
    <xf numFmtId="0" fontId="23" fillId="0" borderId="0" xfId="3" applyFont="1" applyAlignment="1">
      <alignment horizontal="right" vertical="center"/>
    </xf>
    <xf numFmtId="0" fontId="22" fillId="0" borderId="5" xfId="3" applyFont="1" applyBorder="1" applyAlignment="1">
      <alignment vertical="center"/>
    </xf>
    <xf numFmtId="0" fontId="22" fillId="0" borderId="10" xfId="3" applyFont="1" applyBorder="1" applyAlignment="1">
      <alignment vertical="center"/>
    </xf>
    <xf numFmtId="0" fontId="22" fillId="0" borderId="9" xfId="3" applyFont="1" applyBorder="1" applyAlignment="1">
      <alignment vertical="center"/>
    </xf>
    <xf numFmtId="0" fontId="26" fillId="0" borderId="0" xfId="0" applyFont="1" applyAlignment="1">
      <alignment horizontal="right" vertical="center"/>
    </xf>
    <xf numFmtId="0" fontId="25" fillId="0" borderId="0" xfId="0" applyFont="1" applyFill="1" applyBorder="1">
      <alignment vertical="center"/>
    </xf>
    <xf numFmtId="186" fontId="26" fillId="0" borderId="4" xfId="0" applyNumberFormat="1" applyFont="1" applyFill="1" applyBorder="1">
      <alignment vertical="center"/>
    </xf>
    <xf numFmtId="186" fontId="26" fillId="0" borderId="3" xfId="0" applyNumberFormat="1" applyFont="1" applyFill="1" applyBorder="1">
      <alignment vertical="center"/>
    </xf>
    <xf numFmtId="0" fontId="22" fillId="0" borderId="0" xfId="3" applyFont="1" applyAlignment="1">
      <alignment horizontal="right" vertical="center"/>
    </xf>
    <xf numFmtId="0" fontId="22" fillId="0" borderId="0" xfId="3" applyFont="1" applyFill="1" applyAlignment="1">
      <alignment horizontal="right" vertical="center"/>
    </xf>
    <xf numFmtId="0" fontId="21" fillId="0" borderId="5" xfId="3" applyFont="1" applyBorder="1" applyAlignment="1">
      <alignment horizontal="center" vertical="center"/>
    </xf>
    <xf numFmtId="0" fontId="22" fillId="0" borderId="0" xfId="3" applyFont="1" applyBorder="1" applyAlignment="1">
      <alignment horizontal="left" vertical="center"/>
    </xf>
    <xf numFmtId="0" fontId="22" fillId="0" borderId="12" xfId="3" applyFont="1" applyBorder="1" applyAlignment="1">
      <alignment horizontal="left" vertical="center"/>
    </xf>
    <xf numFmtId="38" fontId="25" fillId="0" borderId="1" xfId="1" applyFont="1" applyBorder="1" applyAlignment="1">
      <alignment horizontal="right" vertical="center"/>
    </xf>
    <xf numFmtId="38" fontId="25" fillId="0" borderId="6" xfId="1" applyFont="1" applyBorder="1" applyAlignment="1">
      <alignment horizontal="right" vertical="center"/>
    </xf>
    <xf numFmtId="38" fontId="25" fillId="0" borderId="7" xfId="1" applyFont="1" applyBorder="1" applyAlignment="1">
      <alignment horizontal="right" vertical="center"/>
    </xf>
    <xf numFmtId="38" fontId="25" fillId="0" borderId="8" xfId="1" applyFont="1" applyBorder="1" applyAlignment="1">
      <alignment horizontal="right" vertical="center"/>
    </xf>
    <xf numFmtId="38" fontId="25" fillId="0" borderId="4" xfId="1" applyFont="1" applyBorder="1" applyAlignment="1">
      <alignment horizontal="right" vertical="center"/>
    </xf>
    <xf numFmtId="38" fontId="25" fillId="0" borderId="0" xfId="1" applyFont="1" applyBorder="1" applyAlignment="1">
      <alignment horizontal="right" vertical="center"/>
    </xf>
    <xf numFmtId="38" fontId="25" fillId="0" borderId="12" xfId="1" applyFont="1" applyBorder="1" applyAlignment="1">
      <alignment horizontal="right" vertical="center"/>
    </xf>
    <xf numFmtId="40" fontId="25" fillId="0" borderId="4" xfId="1" applyNumberFormat="1" applyFont="1" applyBorder="1" applyAlignment="1">
      <alignment horizontal="right" vertical="center"/>
    </xf>
    <xf numFmtId="40" fontId="25" fillId="0" borderId="11" xfId="1" applyNumberFormat="1" applyFont="1" applyBorder="1" applyAlignment="1">
      <alignment horizontal="right" vertical="center"/>
    </xf>
    <xf numFmtId="40" fontId="25" fillId="0" borderId="0" xfId="1" applyNumberFormat="1" applyFont="1" applyBorder="1" applyAlignment="1">
      <alignment horizontal="right" vertical="center"/>
    </xf>
    <xf numFmtId="40" fontId="25" fillId="0" borderId="12" xfId="1" applyNumberFormat="1" applyFont="1" applyBorder="1" applyAlignment="1">
      <alignment horizontal="right" vertical="center"/>
    </xf>
    <xf numFmtId="38" fontId="25" fillId="0" borderId="3" xfId="1" applyFont="1" applyBorder="1" applyAlignment="1">
      <alignment horizontal="right" vertical="center"/>
    </xf>
    <xf numFmtId="38" fontId="25" fillId="0" borderId="9" xfId="1" applyFont="1" applyBorder="1" applyAlignment="1">
      <alignment horizontal="right" vertical="center"/>
    </xf>
    <xf numFmtId="38" fontId="25" fillId="0" borderId="5" xfId="1" applyFont="1" applyBorder="1" applyAlignment="1">
      <alignment horizontal="right" vertical="center"/>
    </xf>
    <xf numFmtId="38" fontId="25" fillId="0" borderId="10" xfId="1" applyFont="1" applyBorder="1" applyAlignment="1">
      <alignment horizontal="right" vertical="center"/>
    </xf>
    <xf numFmtId="0" fontId="36" fillId="0" borderId="0" xfId="0" applyFont="1" applyBorder="1">
      <alignment vertical="center"/>
    </xf>
    <xf numFmtId="0" fontId="37" fillId="0" borderId="4" xfId="0" applyFont="1" applyBorder="1">
      <alignment vertical="center"/>
    </xf>
    <xf numFmtId="38" fontId="37" fillId="0" borderId="4" xfId="1" applyFont="1" applyFill="1" applyBorder="1" applyAlignment="1">
      <alignment horizontal="right" vertical="center"/>
    </xf>
    <xf numFmtId="3" fontId="37" fillId="0" borderId="4" xfId="1" applyNumberFormat="1" applyFont="1" applyFill="1" applyBorder="1" applyAlignment="1">
      <alignment horizontal="right" vertical="center"/>
    </xf>
    <xf numFmtId="185" fontId="37" fillId="0" borderId="4" xfId="1" applyNumberFormat="1" applyFont="1" applyFill="1" applyBorder="1" applyAlignment="1">
      <alignment horizontal="right" vertical="center"/>
    </xf>
    <xf numFmtId="40" fontId="37" fillId="0" borderId="4" xfId="1" applyNumberFormat="1" applyFont="1" applyFill="1" applyBorder="1" applyAlignment="1">
      <alignment horizontal="right" vertical="center"/>
    </xf>
    <xf numFmtId="182" fontId="37" fillId="0" borderId="4" xfId="1" applyNumberFormat="1" applyFont="1" applyFill="1" applyBorder="1" applyAlignment="1">
      <alignment horizontal="right" vertical="center"/>
    </xf>
    <xf numFmtId="183" fontId="37" fillId="0" borderId="4" xfId="0" applyNumberFormat="1" applyFont="1" applyFill="1" applyBorder="1" applyAlignment="1">
      <alignment horizontal="right" vertical="center"/>
    </xf>
    <xf numFmtId="186" fontId="37" fillId="0" borderId="4" xfId="0" applyNumberFormat="1" applyFont="1" applyFill="1" applyBorder="1">
      <alignment vertical="center"/>
    </xf>
    <xf numFmtId="38" fontId="25" fillId="0" borderId="11" xfId="1" applyFont="1" applyFill="1" applyBorder="1" applyAlignment="1">
      <alignment horizontal="right" vertical="center"/>
    </xf>
    <xf numFmtId="177" fontId="25" fillId="0" borderId="4" xfId="0" applyNumberFormat="1" applyFont="1" applyFill="1" applyBorder="1" applyAlignment="1">
      <alignment horizontal="right" vertical="center"/>
    </xf>
    <xf numFmtId="176" fontId="25" fillId="0" borderId="4" xfId="0" applyNumberFormat="1" applyFont="1" applyFill="1" applyBorder="1" applyAlignment="1">
      <alignment horizontal="right" vertical="center"/>
    </xf>
    <xf numFmtId="176" fontId="24" fillId="0" borderId="3" xfId="0" applyNumberFormat="1" applyFont="1" applyFill="1" applyBorder="1" applyAlignment="1">
      <alignment horizontal="right" vertical="center"/>
    </xf>
    <xf numFmtId="177" fontId="24" fillId="0" borderId="3" xfId="0" applyNumberFormat="1" applyFont="1" applyFill="1" applyBorder="1" applyAlignment="1">
      <alignment horizontal="right" vertical="center"/>
    </xf>
    <xf numFmtId="38" fontId="25" fillId="0" borderId="0" xfId="1" applyFont="1" applyFill="1" applyBorder="1" applyAlignment="1">
      <alignment horizontal="right" vertical="center"/>
    </xf>
    <xf numFmtId="38" fontId="25" fillId="0" borderId="12" xfId="1" applyFont="1" applyFill="1" applyBorder="1" applyAlignment="1">
      <alignment horizontal="right" vertical="center"/>
    </xf>
    <xf numFmtId="178" fontId="22" fillId="0" borderId="9" xfId="3" applyNumberFormat="1" applyFont="1" applyFill="1" applyBorder="1" applyAlignment="1">
      <alignment vertical="center"/>
    </xf>
    <xf numFmtId="178" fontId="22" fillId="0" borderId="5" xfId="3" applyNumberFormat="1" applyFont="1" applyFill="1" applyBorder="1" applyAlignment="1">
      <alignment vertical="center"/>
    </xf>
    <xf numFmtId="178" fontId="22" fillId="0" borderId="10" xfId="3" applyNumberFormat="1" applyFont="1" applyFill="1" applyBorder="1" applyAlignment="1">
      <alignment vertical="center"/>
    </xf>
    <xf numFmtId="178" fontId="22" fillId="0" borderId="11" xfId="3" applyNumberFormat="1" applyFont="1" applyFill="1" applyBorder="1" applyAlignment="1">
      <alignment vertical="center"/>
    </xf>
    <xf numFmtId="178" fontId="22" fillId="0" borderId="0" xfId="3" applyNumberFormat="1" applyFont="1" applyFill="1" applyBorder="1" applyAlignment="1">
      <alignment vertical="center"/>
    </xf>
    <xf numFmtId="178" fontId="22" fillId="0" borderId="12" xfId="3" applyNumberFormat="1" applyFont="1" applyFill="1" applyBorder="1" applyAlignment="1">
      <alignment vertical="center"/>
    </xf>
    <xf numFmtId="0" fontId="25" fillId="0" borderId="4" xfId="0" applyFont="1" applyFill="1" applyBorder="1" applyAlignment="1">
      <alignment horizontal="left" vertical="center"/>
    </xf>
    <xf numFmtId="38" fontId="25" fillId="0" borderId="4" xfId="1" applyFont="1" applyFill="1" applyBorder="1" applyAlignment="1">
      <alignment horizontal="left" vertical="center" wrapText="1"/>
    </xf>
    <xf numFmtId="38" fontId="25" fillId="0" borderId="7" xfId="1" applyFont="1" applyBorder="1" applyAlignment="1">
      <alignment vertical="center"/>
    </xf>
    <xf numFmtId="38" fontId="25" fillId="0" borderId="11" xfId="1" applyFont="1" applyBorder="1" applyAlignment="1">
      <alignment vertical="center"/>
    </xf>
    <xf numFmtId="38" fontId="25" fillId="0" borderId="0" xfId="1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9" xfId="0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1" fillId="0" borderId="12" xfId="3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38" fontId="25" fillId="0" borderId="2" xfId="1" applyFont="1" applyFill="1" applyBorder="1" applyAlignment="1">
      <alignment horizontal="center" vertical="center"/>
    </xf>
    <xf numFmtId="0" fontId="27" fillId="0" borderId="0" xfId="0" applyFont="1" applyBorder="1">
      <alignment vertical="center"/>
    </xf>
    <xf numFmtId="38" fontId="26" fillId="0" borderId="4" xfId="1" applyFont="1" applyFill="1" applyBorder="1" applyAlignment="1">
      <alignment vertical="center" shrinkToFit="1"/>
    </xf>
    <xf numFmtId="38" fontId="26" fillId="0" borderId="3" xfId="1" applyFont="1" applyFill="1" applyBorder="1" applyAlignment="1">
      <alignment vertical="center" shrinkToFit="1"/>
    </xf>
    <xf numFmtId="38" fontId="26" fillId="0" borderId="1" xfId="1" applyFont="1" applyFill="1" applyBorder="1" applyAlignment="1">
      <alignment vertical="center"/>
    </xf>
    <xf numFmtId="182" fontId="26" fillId="0" borderId="3" xfId="1" applyNumberFormat="1" applyFont="1" applyFill="1" applyBorder="1" applyAlignment="1">
      <alignment horizontal="center" vertical="center"/>
    </xf>
    <xf numFmtId="38" fontId="29" fillId="0" borderId="3" xfId="1" applyFont="1" applyBorder="1">
      <alignment vertical="center"/>
    </xf>
    <xf numFmtId="38" fontId="29" fillId="0" borderId="9" xfId="1" applyFont="1" applyBorder="1">
      <alignment vertical="center"/>
    </xf>
    <xf numFmtId="38" fontId="29" fillId="0" borderId="5" xfId="1" applyFont="1" applyBorder="1">
      <alignment vertical="center"/>
    </xf>
    <xf numFmtId="38" fontId="29" fillId="0" borderId="10" xfId="1" applyFont="1" applyBorder="1">
      <alignment vertical="center"/>
    </xf>
    <xf numFmtId="0" fontId="29" fillId="0" borderId="3" xfId="0" applyFont="1" applyFill="1" applyBorder="1" applyAlignment="1">
      <alignment horizontal="center" vertical="center" wrapText="1"/>
    </xf>
    <xf numFmtId="38" fontId="29" fillId="0" borderId="3" xfId="1" applyFont="1" applyFill="1" applyBorder="1" applyAlignment="1">
      <alignment horizontal="center" vertical="center" wrapText="1"/>
    </xf>
    <xf numFmtId="38" fontId="29" fillId="0" borderId="1" xfId="1" applyFont="1" applyFill="1" applyBorder="1" applyAlignment="1">
      <alignment horizontal="center" vertical="center" wrapText="1"/>
    </xf>
    <xf numFmtId="38" fontId="29" fillId="0" borderId="1" xfId="1" applyFont="1" applyBorder="1">
      <alignment vertical="center"/>
    </xf>
    <xf numFmtId="38" fontId="29" fillId="0" borderId="6" xfId="1" applyFont="1" applyBorder="1">
      <alignment vertical="center"/>
    </xf>
    <xf numFmtId="38" fontId="29" fillId="0" borderId="7" xfId="1" applyFont="1" applyBorder="1">
      <alignment vertical="center"/>
    </xf>
    <xf numFmtId="38" fontId="29" fillId="0" borderId="8" xfId="1" applyFont="1" applyBorder="1">
      <alignment vertical="center"/>
    </xf>
    <xf numFmtId="38" fontId="29" fillId="0" borderId="4" xfId="1" applyFont="1" applyFill="1" applyBorder="1" applyAlignment="1">
      <alignment horizontal="center" vertical="center" wrapText="1"/>
    </xf>
    <xf numFmtId="38" fontId="29" fillId="0" borderId="4" xfId="1" applyFont="1" applyBorder="1">
      <alignment vertical="center"/>
    </xf>
    <xf numFmtId="38" fontId="29" fillId="0" borderId="11" xfId="1" applyFont="1" applyBorder="1">
      <alignment vertical="center"/>
    </xf>
    <xf numFmtId="38" fontId="29" fillId="0" borderId="12" xfId="1" applyFont="1" applyBorder="1">
      <alignment vertical="center"/>
    </xf>
    <xf numFmtId="0" fontId="29" fillId="0" borderId="4" xfId="0" applyFont="1" applyFill="1" applyBorder="1" applyAlignment="1">
      <alignment horizontal="center" vertical="center" wrapText="1"/>
    </xf>
    <xf numFmtId="38" fontId="29" fillId="0" borderId="3" xfId="1" applyFont="1" applyBorder="1" applyAlignment="1">
      <alignment horizontal="right" vertical="center"/>
    </xf>
    <xf numFmtId="40" fontId="29" fillId="0" borderId="1" xfId="1" applyNumberFormat="1" applyFont="1" applyBorder="1" applyAlignment="1">
      <alignment vertical="center"/>
    </xf>
    <xf numFmtId="40" fontId="29" fillId="0" borderId="6" xfId="1" applyNumberFormat="1" applyFont="1" applyBorder="1" applyAlignment="1">
      <alignment vertical="center"/>
    </xf>
    <xf numFmtId="40" fontId="29" fillId="0" borderId="7" xfId="1" applyNumberFormat="1" applyFont="1" applyBorder="1" applyAlignment="1">
      <alignment vertical="center"/>
    </xf>
    <xf numFmtId="40" fontId="29" fillId="0" borderId="8" xfId="1" applyNumberFormat="1" applyFont="1" applyBorder="1" applyAlignment="1">
      <alignment vertical="center"/>
    </xf>
    <xf numFmtId="40" fontId="29" fillId="0" borderId="3" xfId="1" applyNumberFormat="1" applyFont="1" applyBorder="1" applyAlignment="1">
      <alignment vertical="center"/>
    </xf>
    <xf numFmtId="40" fontId="29" fillId="0" borderId="9" xfId="1" applyNumberFormat="1" applyFont="1" applyBorder="1" applyAlignment="1">
      <alignment vertical="center"/>
    </xf>
    <xf numFmtId="40" fontId="29" fillId="0" borderId="5" xfId="1" applyNumberFormat="1" applyFont="1" applyBorder="1" applyAlignment="1">
      <alignment vertical="center"/>
    </xf>
    <xf numFmtId="40" fontId="29" fillId="0" borderId="10" xfId="1" applyNumberFormat="1" applyFont="1" applyBorder="1" applyAlignment="1">
      <alignment vertical="center"/>
    </xf>
    <xf numFmtId="40" fontId="29" fillId="0" borderId="4" xfId="1" applyNumberFormat="1" applyFont="1" applyBorder="1" applyAlignment="1">
      <alignment vertical="center"/>
    </xf>
    <xf numFmtId="40" fontId="29" fillId="0" borderId="11" xfId="1" applyNumberFormat="1" applyFont="1" applyBorder="1" applyAlignment="1">
      <alignment vertical="center"/>
    </xf>
    <xf numFmtId="40" fontId="29" fillId="0" borderId="0" xfId="1" applyNumberFormat="1" applyFont="1" applyBorder="1" applyAlignment="1">
      <alignment vertical="center"/>
    </xf>
    <xf numFmtId="40" fontId="29" fillId="0" borderId="12" xfId="1" applyNumberFormat="1" applyFont="1" applyBorder="1" applyAlignment="1">
      <alignment vertical="center"/>
    </xf>
    <xf numFmtId="0" fontId="26" fillId="0" borderId="8" xfId="0" applyFont="1" applyFill="1" applyBorder="1" applyAlignment="1">
      <alignment horizontal="right" vertical="top"/>
    </xf>
    <xf numFmtId="0" fontId="25" fillId="0" borderId="12" xfId="0" applyFont="1" applyFill="1" applyBorder="1" applyAlignment="1">
      <alignment horizontal="right" vertical="top"/>
    </xf>
    <xf numFmtId="38" fontId="22" fillId="0" borderId="12" xfId="1" applyFont="1" applyFill="1" applyBorder="1" applyAlignment="1">
      <alignment horizontal="right" vertical="center"/>
    </xf>
    <xf numFmtId="38" fontId="21" fillId="0" borderId="10" xfId="1" applyFont="1" applyFill="1" applyBorder="1" applyAlignment="1">
      <alignment horizontal="right" vertical="center"/>
    </xf>
    <xf numFmtId="38" fontId="22" fillId="0" borderId="11" xfId="1" applyFont="1" applyFill="1" applyBorder="1" applyAlignment="1">
      <alignment horizontal="right" vertical="center"/>
    </xf>
    <xf numFmtId="38" fontId="21" fillId="0" borderId="9" xfId="1" applyFont="1" applyFill="1" applyBorder="1" applyAlignment="1">
      <alignment horizontal="right" vertical="center"/>
    </xf>
    <xf numFmtId="38" fontId="25" fillId="0" borderId="1" xfId="1" applyFont="1" applyFill="1" applyBorder="1" applyAlignment="1">
      <alignment horizontal="center" vertical="center"/>
    </xf>
    <xf numFmtId="38" fontId="25" fillId="0" borderId="4" xfId="1" applyFont="1" applyFill="1" applyBorder="1" applyAlignment="1">
      <alignment horizontal="center" vertical="center"/>
    </xf>
    <xf numFmtId="38" fontId="25" fillId="0" borderId="3" xfId="1" applyFont="1" applyFill="1" applyBorder="1" applyAlignment="1">
      <alignment horizontal="center" vertical="center"/>
    </xf>
    <xf numFmtId="183" fontId="25" fillId="0" borderId="1" xfId="0" applyNumberFormat="1" applyFont="1" applyFill="1" applyBorder="1" applyAlignment="1">
      <alignment horizontal="center" vertical="center"/>
    </xf>
    <xf numFmtId="183" fontId="25" fillId="0" borderId="4" xfId="0" applyNumberFormat="1" applyFont="1" applyFill="1" applyBorder="1" applyAlignment="1">
      <alignment horizontal="center" vertical="center"/>
    </xf>
    <xf numFmtId="183" fontId="25" fillId="0" borderId="3" xfId="0" applyNumberFormat="1" applyFont="1" applyFill="1" applyBorder="1" applyAlignment="1">
      <alignment horizontal="center" vertical="center"/>
    </xf>
    <xf numFmtId="183" fontId="25" fillId="0" borderId="13" xfId="1" applyNumberFormat="1" applyFont="1" applyFill="1" applyBorder="1" applyAlignment="1">
      <alignment vertical="center" wrapText="1"/>
    </xf>
    <xf numFmtId="183" fontId="25" fillId="0" borderId="14" xfId="1" applyNumberFormat="1" applyFont="1" applyFill="1" applyBorder="1" applyAlignment="1">
      <alignment vertical="center" wrapText="1"/>
    </xf>
    <xf numFmtId="183" fontId="25" fillId="0" borderId="15" xfId="1" applyNumberFormat="1" applyFont="1" applyFill="1" applyBorder="1" applyAlignment="1">
      <alignment vertical="center" wrapText="1"/>
    </xf>
    <xf numFmtId="38" fontId="25" fillId="0" borderId="4" xfId="1" applyFont="1" applyFill="1" applyBorder="1" applyAlignment="1">
      <alignment vertical="center"/>
    </xf>
    <xf numFmtId="38" fontId="25" fillId="0" borderId="3" xfId="1" applyFont="1" applyFill="1" applyBorder="1" applyAlignment="1">
      <alignment vertical="center"/>
    </xf>
    <xf numFmtId="183" fontId="25" fillId="0" borderId="1" xfId="1" applyNumberFormat="1" applyFont="1" applyFill="1" applyBorder="1" applyAlignment="1">
      <alignment vertical="center"/>
    </xf>
    <xf numFmtId="183" fontId="25" fillId="0" borderId="4" xfId="1" applyNumberFormat="1" applyFont="1" applyFill="1" applyBorder="1" applyAlignment="1">
      <alignment vertical="center"/>
    </xf>
    <xf numFmtId="183" fontId="25" fillId="0" borderId="3" xfId="1" applyNumberFormat="1" applyFont="1" applyFill="1" applyBorder="1" applyAlignment="1">
      <alignment vertical="center"/>
    </xf>
    <xf numFmtId="38" fontId="25" fillId="0" borderId="1" xfId="1" applyFont="1" applyFill="1" applyBorder="1" applyAlignment="1">
      <alignment vertical="center"/>
    </xf>
    <xf numFmtId="40" fontId="25" fillId="0" borderId="2" xfId="1" applyNumberFormat="1" applyFont="1" applyFill="1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38" fontId="25" fillId="0" borderId="2" xfId="1" applyFont="1" applyFill="1" applyBorder="1" applyAlignment="1">
      <alignment vertical="center" wrapText="1"/>
    </xf>
    <xf numFmtId="181" fontId="25" fillId="0" borderId="2" xfId="0" applyNumberFormat="1" applyFont="1" applyFill="1" applyBorder="1" applyAlignment="1">
      <alignment vertical="center" wrapText="1"/>
    </xf>
    <xf numFmtId="177" fontId="25" fillId="0" borderId="2" xfId="0" applyNumberFormat="1" applyFont="1" applyFill="1" applyBorder="1" applyAlignment="1">
      <alignment vertical="center" wrapText="1"/>
    </xf>
    <xf numFmtId="182" fontId="25" fillId="0" borderId="2" xfId="1" applyNumberFormat="1" applyFont="1" applyFill="1" applyBorder="1" applyAlignment="1">
      <alignment vertical="center" wrapText="1"/>
    </xf>
    <xf numFmtId="183" fontId="25" fillId="0" borderId="2" xfId="0" applyNumberFormat="1" applyFont="1" applyFill="1" applyBorder="1" applyAlignment="1">
      <alignment vertical="center" wrapText="1"/>
    </xf>
    <xf numFmtId="181" fontId="25" fillId="0" borderId="1" xfId="0" applyNumberFormat="1" applyFont="1" applyFill="1" applyBorder="1" applyAlignment="1">
      <alignment horizontal="center" vertical="center" wrapText="1"/>
    </xf>
    <xf numFmtId="181" fontId="25" fillId="0" borderId="4" xfId="0" applyNumberFormat="1" applyFont="1" applyFill="1" applyBorder="1" applyAlignment="1">
      <alignment horizontal="center" vertical="center" wrapText="1"/>
    </xf>
    <xf numFmtId="181" fontId="25" fillId="0" borderId="3" xfId="0" applyNumberFormat="1" applyFont="1" applyFill="1" applyBorder="1" applyAlignment="1">
      <alignment horizontal="center" vertical="center" wrapText="1"/>
    </xf>
    <xf numFmtId="38" fontId="25" fillId="0" borderId="2" xfId="1" applyFont="1" applyFill="1" applyBorder="1" applyAlignment="1">
      <alignment horizontal="left" vertical="center"/>
    </xf>
    <xf numFmtId="38" fontId="25" fillId="0" borderId="2" xfId="1" applyFont="1" applyFill="1" applyBorder="1" applyAlignment="1">
      <alignment horizontal="center" vertical="center" wrapText="1"/>
    </xf>
    <xf numFmtId="38" fontId="25" fillId="0" borderId="1" xfId="1" applyFont="1" applyFill="1" applyBorder="1" applyAlignment="1">
      <alignment vertical="center" wrapText="1"/>
    </xf>
    <xf numFmtId="38" fontId="25" fillId="0" borderId="4" xfId="1" applyFont="1" applyFill="1" applyBorder="1" applyAlignment="1">
      <alignment vertical="center" wrapText="1"/>
    </xf>
    <xf numFmtId="38" fontId="26" fillId="0" borderId="3" xfId="1" applyFont="1" applyFill="1" applyBorder="1" applyAlignment="1">
      <alignment vertical="center" wrapText="1"/>
    </xf>
    <xf numFmtId="38" fontId="25" fillId="0" borderId="6" xfId="1" applyFont="1" applyFill="1" applyBorder="1" applyAlignment="1">
      <alignment vertical="center"/>
    </xf>
    <xf numFmtId="38" fontId="25" fillId="0" borderId="7" xfId="1" applyFont="1" applyFill="1" applyBorder="1" applyAlignment="1">
      <alignment vertical="center"/>
    </xf>
    <xf numFmtId="38" fontId="25" fillId="0" borderId="8" xfId="1" applyFont="1" applyFill="1" applyBorder="1" applyAlignment="1">
      <alignment vertical="center"/>
    </xf>
    <xf numFmtId="38" fontId="25" fillId="0" borderId="11" xfId="1" applyFont="1" applyFill="1" applyBorder="1" applyAlignment="1">
      <alignment horizontal="center" vertical="center" wrapText="1"/>
    </xf>
    <xf numFmtId="38" fontId="25" fillId="0" borderId="6" xfId="1" applyFont="1" applyFill="1" applyBorder="1" applyAlignment="1">
      <alignment horizontal="left" vertical="center"/>
    </xf>
    <xf numFmtId="38" fontId="25" fillId="0" borderId="8" xfId="1" applyFont="1" applyFill="1" applyBorder="1" applyAlignment="1">
      <alignment horizontal="left" vertical="center"/>
    </xf>
    <xf numFmtId="38" fontId="25" fillId="0" borderId="4" xfId="1" applyFont="1" applyFill="1" applyBorder="1" applyAlignment="1">
      <alignment horizontal="center" vertical="center" wrapText="1"/>
    </xf>
    <xf numFmtId="38" fontId="25" fillId="0" borderId="3" xfId="1" applyFont="1" applyFill="1" applyBorder="1" applyAlignment="1">
      <alignment horizontal="center" vertical="center" wrapText="1"/>
    </xf>
    <xf numFmtId="38" fontId="25" fillId="0" borderId="1" xfId="1" applyFont="1" applyFill="1" applyBorder="1" applyAlignment="1">
      <alignment horizontal="left" vertical="center"/>
    </xf>
    <xf numFmtId="0" fontId="38" fillId="0" borderId="5" xfId="0" applyFont="1" applyBorder="1" applyAlignment="1">
      <alignment horizontal="center" vertical="center"/>
    </xf>
    <xf numFmtId="38" fontId="25" fillId="0" borderId="2" xfId="1" applyFont="1" applyFill="1" applyBorder="1" applyAlignment="1">
      <alignment horizontal="center" vertical="center"/>
    </xf>
    <xf numFmtId="38" fontId="25" fillId="0" borderId="2" xfId="1" applyFont="1" applyFill="1" applyBorder="1" applyAlignment="1">
      <alignment horizontal="left" vertical="center" wrapText="1"/>
    </xf>
    <xf numFmtId="38" fontId="25" fillId="0" borderId="1" xfId="1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38" fontId="24" fillId="0" borderId="13" xfId="1" applyFont="1" applyFill="1" applyBorder="1" applyAlignment="1">
      <alignment horizontal="center" vertical="center"/>
    </xf>
    <xf numFmtId="38" fontId="24" fillId="0" borderId="14" xfId="1" applyFont="1" applyFill="1" applyBorder="1" applyAlignment="1">
      <alignment horizontal="center" vertical="center"/>
    </xf>
    <xf numFmtId="38" fontId="24" fillId="0" borderId="15" xfId="1" applyFont="1" applyFill="1" applyBorder="1" applyAlignment="1">
      <alignment horizontal="center" vertical="center"/>
    </xf>
    <xf numFmtId="38" fontId="24" fillId="0" borderId="13" xfId="1" applyFont="1" applyFill="1" applyBorder="1" applyAlignment="1">
      <alignment horizontal="center" vertical="center" wrapText="1"/>
    </xf>
    <xf numFmtId="38" fontId="24" fillId="0" borderId="14" xfId="1" applyFont="1" applyFill="1" applyBorder="1" applyAlignment="1">
      <alignment horizontal="center" vertical="center" wrapText="1"/>
    </xf>
    <xf numFmtId="38" fontId="24" fillId="0" borderId="15" xfId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38" fontId="22" fillId="0" borderId="11" xfId="2" applyFont="1" applyBorder="1" applyAlignment="1">
      <alignment vertical="center"/>
    </xf>
    <xf numFmtId="38" fontId="22" fillId="0" borderId="0" xfId="2" applyFont="1" applyBorder="1" applyAlignment="1">
      <alignment vertical="center"/>
    </xf>
    <xf numFmtId="38" fontId="22" fillId="0" borderId="12" xfId="2" applyFont="1" applyBorder="1" applyAlignment="1">
      <alignment vertical="center"/>
    </xf>
    <xf numFmtId="178" fontId="35" fillId="0" borderId="0" xfId="3" applyNumberFormat="1" applyFont="1" applyFill="1" applyBorder="1" applyAlignment="1">
      <alignment vertical="top"/>
    </xf>
    <xf numFmtId="178" fontId="35" fillId="0" borderId="12" xfId="3" applyNumberFormat="1" applyFont="1" applyFill="1" applyBorder="1" applyAlignment="1">
      <alignment vertical="top"/>
    </xf>
    <xf numFmtId="0" fontId="23" fillId="0" borderId="13" xfId="3" applyFont="1" applyBorder="1" applyAlignment="1">
      <alignment horizontal="center" vertical="center"/>
    </xf>
    <xf numFmtId="0" fontId="23" fillId="0" borderId="14" xfId="3" applyFont="1" applyBorder="1" applyAlignment="1">
      <alignment horizontal="center" vertical="center"/>
    </xf>
    <xf numFmtId="0" fontId="23" fillId="0" borderId="15" xfId="3" applyFont="1" applyBorder="1" applyAlignment="1">
      <alignment horizontal="center" vertical="center"/>
    </xf>
    <xf numFmtId="0" fontId="22" fillId="0" borderId="15" xfId="3" applyFont="1" applyFill="1" applyBorder="1" applyAlignment="1">
      <alignment horizontal="center" vertical="center" shrinkToFit="1"/>
    </xf>
    <xf numFmtId="0" fontId="22" fillId="0" borderId="2" xfId="3" applyFont="1" applyFill="1" applyBorder="1" applyAlignment="1">
      <alignment horizontal="center" vertical="center" shrinkToFit="1"/>
    </xf>
    <xf numFmtId="0" fontId="22" fillId="0" borderId="13" xfId="3" applyFont="1" applyFill="1" applyBorder="1" applyAlignment="1">
      <alignment horizontal="center" vertical="center" shrinkToFit="1"/>
    </xf>
    <xf numFmtId="0" fontId="22" fillId="0" borderId="2" xfId="3" applyFont="1" applyBorder="1" applyAlignment="1">
      <alignment horizontal="center" vertical="center" shrinkToFit="1"/>
    </xf>
    <xf numFmtId="0" fontId="35" fillId="0" borderId="7" xfId="3" applyFont="1" applyBorder="1" applyAlignment="1">
      <alignment horizontal="right" vertical="top"/>
    </xf>
    <xf numFmtId="0" fontId="35" fillId="0" borderId="8" xfId="3" applyFont="1" applyBorder="1" applyAlignment="1">
      <alignment horizontal="right" vertical="top"/>
    </xf>
    <xf numFmtId="178" fontId="23" fillId="0" borderId="0" xfId="3" applyNumberFormat="1" applyFont="1" applyBorder="1" applyAlignment="1">
      <alignment horizontal="right" vertical="center"/>
    </xf>
    <xf numFmtId="178" fontId="23" fillId="0" borderId="12" xfId="3" applyNumberFormat="1" applyFont="1" applyBorder="1" applyAlignment="1">
      <alignment horizontal="right" vertical="center"/>
    </xf>
    <xf numFmtId="0" fontId="35" fillId="0" borderId="7" xfId="3" applyFont="1" applyBorder="1" applyAlignment="1">
      <alignment horizontal="center" vertical="top"/>
    </xf>
    <xf numFmtId="178" fontId="22" fillId="0" borderId="11" xfId="3" applyNumberFormat="1" applyFont="1" applyBorder="1" applyAlignment="1">
      <alignment vertical="center"/>
    </xf>
    <xf numFmtId="178" fontId="22" fillId="0" borderId="0" xfId="3" applyNumberFormat="1" applyFont="1" applyBorder="1" applyAlignment="1">
      <alignment vertical="center"/>
    </xf>
    <xf numFmtId="178" fontId="22" fillId="0" borderId="12" xfId="3" applyNumberFormat="1" applyFont="1" applyBorder="1" applyAlignment="1">
      <alignment vertical="center"/>
    </xf>
    <xf numFmtId="0" fontId="35" fillId="0" borderId="6" xfId="3" applyFont="1" applyBorder="1" applyAlignment="1">
      <alignment horizontal="right" vertical="center"/>
    </xf>
    <xf numFmtId="0" fontId="35" fillId="0" borderId="7" xfId="3" applyFont="1" applyBorder="1" applyAlignment="1">
      <alignment horizontal="right" vertical="center"/>
    </xf>
    <xf numFmtId="0" fontId="35" fillId="0" borderId="8" xfId="3" applyFont="1" applyBorder="1" applyAlignment="1">
      <alignment horizontal="right" vertical="center"/>
    </xf>
    <xf numFmtId="0" fontId="22" fillId="0" borderId="11" xfId="3" applyFont="1" applyBorder="1" applyAlignment="1">
      <alignment horizontal="left" vertical="center"/>
    </xf>
    <xf numFmtId="0" fontId="22" fillId="0" borderId="0" xfId="3" applyFont="1" applyBorder="1" applyAlignment="1">
      <alignment horizontal="left" vertical="center"/>
    </xf>
    <xf numFmtId="0" fontId="22" fillId="0" borderId="12" xfId="3" applyFont="1" applyBorder="1" applyAlignment="1">
      <alignment horizontal="left" vertical="center"/>
    </xf>
    <xf numFmtId="178" fontId="22" fillId="0" borderId="11" xfId="2" applyNumberFormat="1" applyFont="1" applyBorder="1" applyAlignment="1">
      <alignment vertical="center"/>
    </xf>
    <xf numFmtId="178" fontId="22" fillId="0" borderId="0" xfId="2" applyNumberFormat="1" applyFont="1" applyBorder="1" applyAlignment="1">
      <alignment vertical="center"/>
    </xf>
    <xf numFmtId="179" fontId="22" fillId="0" borderId="11" xfId="2" applyNumberFormat="1" applyFont="1" applyBorder="1" applyAlignment="1">
      <alignment vertical="center"/>
    </xf>
    <xf numFmtId="179" fontId="22" fillId="0" borderId="0" xfId="2" applyNumberFormat="1" applyFont="1" applyBorder="1" applyAlignment="1">
      <alignment vertical="center"/>
    </xf>
    <xf numFmtId="179" fontId="22" fillId="0" borderId="12" xfId="2" applyNumberFormat="1" applyFont="1" applyBorder="1" applyAlignment="1">
      <alignment vertical="center"/>
    </xf>
    <xf numFmtId="178" fontId="22" fillId="0" borderId="11" xfId="3" applyNumberFormat="1" applyFont="1" applyBorder="1" applyAlignment="1">
      <alignment horizontal="right" vertical="center"/>
    </xf>
    <xf numFmtId="178" fontId="22" fillId="0" borderId="0" xfId="3" applyNumberFormat="1" applyFont="1" applyBorder="1" applyAlignment="1">
      <alignment horizontal="right" vertical="center"/>
    </xf>
    <xf numFmtId="178" fontId="22" fillId="0" borderId="12" xfId="3" applyNumberFormat="1" applyFont="1" applyBorder="1" applyAlignment="1">
      <alignment horizontal="right" vertical="center"/>
    </xf>
    <xf numFmtId="0" fontId="22" fillId="0" borderId="6" xfId="3" applyFont="1" applyBorder="1" applyAlignment="1">
      <alignment horizontal="center" vertical="center"/>
    </xf>
    <xf numFmtId="0" fontId="22" fillId="0" borderId="7" xfId="3" applyFont="1" applyBorder="1" applyAlignment="1">
      <alignment horizontal="center" vertical="center"/>
    </xf>
    <xf numFmtId="0" fontId="22" fillId="0" borderId="8" xfId="3" applyFont="1" applyBorder="1" applyAlignment="1">
      <alignment horizontal="center" vertical="center"/>
    </xf>
    <xf numFmtId="0" fontId="22" fillId="0" borderId="9" xfId="3" applyFont="1" applyBorder="1" applyAlignment="1">
      <alignment horizontal="center" vertical="center"/>
    </xf>
    <xf numFmtId="0" fontId="22" fillId="0" borderId="5" xfId="3" applyFont="1" applyBorder="1" applyAlignment="1">
      <alignment horizontal="center" vertical="center"/>
    </xf>
    <xf numFmtId="0" fontId="22" fillId="0" borderId="10" xfId="3" applyFont="1" applyBorder="1" applyAlignment="1">
      <alignment horizontal="center" vertical="center"/>
    </xf>
    <xf numFmtId="0" fontId="22" fillId="0" borderId="13" xfId="3" applyFont="1" applyBorder="1" applyAlignment="1">
      <alignment horizontal="center" vertical="center"/>
    </xf>
    <xf numFmtId="0" fontId="22" fillId="0" borderId="14" xfId="3" applyFont="1" applyBorder="1" applyAlignment="1">
      <alignment horizontal="center" vertical="center"/>
    </xf>
    <xf numFmtId="0" fontId="22" fillId="0" borderId="15" xfId="3" applyFont="1" applyBorder="1" applyAlignment="1">
      <alignment horizontal="center" vertical="center"/>
    </xf>
    <xf numFmtId="0" fontId="23" fillId="0" borderId="14" xfId="3" applyFont="1" applyBorder="1" applyAlignment="1">
      <alignment horizontal="center" vertical="center" shrinkToFit="1"/>
    </xf>
    <xf numFmtId="0" fontId="23" fillId="0" borderId="15" xfId="3" applyFont="1" applyBorder="1" applyAlignment="1">
      <alignment horizontal="center" vertical="center" shrinkToFit="1"/>
    </xf>
    <xf numFmtId="0" fontId="35" fillId="0" borderId="6" xfId="3" applyFont="1" applyBorder="1" applyAlignment="1">
      <alignment horizontal="right" vertical="top"/>
    </xf>
    <xf numFmtId="0" fontId="22" fillId="0" borderId="2" xfId="3" applyFont="1" applyFill="1" applyBorder="1" applyAlignment="1">
      <alignment horizontal="center" vertical="center"/>
    </xf>
    <xf numFmtId="178" fontId="35" fillId="0" borderId="6" xfId="3" applyNumberFormat="1" applyFont="1" applyFill="1" applyBorder="1" applyAlignment="1">
      <alignment horizontal="right" vertical="top"/>
    </xf>
    <xf numFmtId="178" fontId="35" fillId="0" borderId="7" xfId="3" applyNumberFormat="1" applyFont="1" applyFill="1" applyBorder="1" applyAlignment="1">
      <alignment horizontal="right" vertical="top"/>
    </xf>
    <xf numFmtId="0" fontId="22" fillId="0" borderId="11" xfId="3" applyFont="1" applyBorder="1" applyAlignment="1">
      <alignment horizontal="center" vertical="top" textRotation="255"/>
    </xf>
    <xf numFmtId="0" fontId="22" fillId="0" borderId="12" xfId="3" applyFont="1" applyBorder="1" applyAlignment="1">
      <alignment horizontal="center" vertical="top" textRotation="255"/>
    </xf>
    <xf numFmtId="0" fontId="22" fillId="0" borderId="9" xfId="3" applyFont="1" applyBorder="1" applyAlignment="1">
      <alignment horizontal="center" vertical="top" textRotation="255"/>
    </xf>
    <xf numFmtId="0" fontId="22" fillId="0" borderId="10" xfId="3" applyFont="1" applyBorder="1" applyAlignment="1">
      <alignment horizontal="center" vertical="top" textRotation="255"/>
    </xf>
    <xf numFmtId="0" fontId="22" fillId="0" borderId="6" xfId="3" applyFont="1" applyBorder="1" applyAlignment="1">
      <alignment horizontal="center" textRotation="255"/>
    </xf>
    <xf numFmtId="0" fontId="22" fillId="0" borderId="8" xfId="3" applyFont="1" applyBorder="1" applyAlignment="1">
      <alignment horizontal="center" textRotation="255"/>
    </xf>
    <xf numFmtId="0" fontId="22" fillId="0" borderId="11" xfId="3" applyFont="1" applyBorder="1" applyAlignment="1">
      <alignment horizontal="center" textRotation="255"/>
    </xf>
    <xf numFmtId="0" fontId="22" fillId="0" borderId="12" xfId="3" applyFont="1" applyBorder="1" applyAlignment="1">
      <alignment horizontal="center" textRotation="255"/>
    </xf>
    <xf numFmtId="0" fontId="22" fillId="0" borderId="11" xfId="3" applyFont="1" applyBorder="1" applyAlignment="1">
      <alignment horizontal="center" vertical="center"/>
    </xf>
    <xf numFmtId="0" fontId="22" fillId="0" borderId="12" xfId="3" applyFont="1" applyBorder="1" applyAlignment="1">
      <alignment horizontal="center" vertical="center"/>
    </xf>
    <xf numFmtId="178" fontId="35" fillId="0" borderId="11" xfId="3" applyNumberFormat="1" applyFont="1" applyFill="1" applyBorder="1" applyAlignment="1">
      <alignment vertical="top"/>
    </xf>
    <xf numFmtId="0" fontId="22" fillId="0" borderId="11" xfId="3" applyFont="1" applyBorder="1" applyAlignment="1">
      <alignment horizontal="left" vertical="center" shrinkToFit="1"/>
    </xf>
    <xf numFmtId="0" fontId="22" fillId="0" borderId="0" xfId="3" applyFont="1" applyBorder="1" applyAlignment="1">
      <alignment horizontal="left" vertical="center" shrinkToFit="1"/>
    </xf>
    <xf numFmtId="0" fontId="22" fillId="0" borderId="12" xfId="3" applyFont="1" applyBorder="1" applyAlignment="1">
      <alignment horizontal="left" vertical="center" shrinkToFit="1"/>
    </xf>
    <xf numFmtId="0" fontId="22" fillId="0" borderId="11" xfId="3" applyFont="1" applyFill="1" applyBorder="1" applyAlignment="1">
      <alignment horizontal="left" vertical="center"/>
    </xf>
    <xf numFmtId="0" fontId="22" fillId="0" borderId="0" xfId="3" applyFont="1" applyFill="1" applyBorder="1" applyAlignment="1">
      <alignment horizontal="left" vertical="center"/>
    </xf>
    <xf numFmtId="0" fontId="22" fillId="0" borderId="12" xfId="3" applyFont="1" applyFill="1" applyBorder="1" applyAlignment="1">
      <alignment horizontal="left" vertical="center"/>
    </xf>
    <xf numFmtId="178" fontId="35" fillId="0" borderId="8" xfId="3" applyNumberFormat="1" applyFont="1" applyFill="1" applyBorder="1" applyAlignment="1">
      <alignment horizontal="right" vertical="top"/>
    </xf>
    <xf numFmtId="178" fontId="35" fillId="0" borderId="11" xfId="3" applyNumberFormat="1" applyFont="1" applyFill="1" applyBorder="1" applyAlignment="1">
      <alignment horizontal="right" vertical="top"/>
    </xf>
    <xf numFmtId="178" fontId="35" fillId="0" borderId="0" xfId="3" applyNumberFormat="1" applyFont="1" applyFill="1" applyBorder="1" applyAlignment="1">
      <alignment horizontal="right" vertical="top"/>
    </xf>
    <xf numFmtId="178" fontId="35" fillId="0" borderId="12" xfId="3" applyNumberFormat="1" applyFont="1" applyFill="1" applyBorder="1" applyAlignment="1">
      <alignment horizontal="right" vertical="top"/>
    </xf>
    <xf numFmtId="0" fontId="22" fillId="0" borderId="2" xfId="3" applyFont="1" applyBorder="1" applyAlignment="1">
      <alignment horizontal="center" vertical="center"/>
    </xf>
    <xf numFmtId="0" fontId="22" fillId="0" borderId="6" xfId="3" applyFont="1" applyBorder="1" applyAlignment="1">
      <alignment horizontal="center" vertical="center" wrapText="1"/>
    </xf>
    <xf numFmtId="0" fontId="22" fillId="0" borderId="7" xfId="3" applyFont="1" applyBorder="1" applyAlignment="1">
      <alignment horizontal="center" vertical="center" wrapText="1"/>
    </xf>
    <xf numFmtId="0" fontId="22" fillId="0" borderId="8" xfId="3" applyFont="1" applyBorder="1" applyAlignment="1">
      <alignment horizontal="center" vertical="center" wrapText="1"/>
    </xf>
    <xf numFmtId="0" fontId="22" fillId="0" borderId="9" xfId="3" applyFont="1" applyBorder="1" applyAlignment="1">
      <alignment horizontal="center" vertical="center" wrapText="1"/>
    </xf>
    <xf numFmtId="0" fontId="22" fillId="0" borderId="5" xfId="3" applyFont="1" applyBorder="1" applyAlignment="1">
      <alignment horizontal="center" vertical="center" wrapText="1"/>
    </xf>
    <xf numFmtId="0" fontId="22" fillId="0" borderId="10" xfId="3" applyFont="1" applyBorder="1" applyAlignment="1">
      <alignment horizontal="center" vertical="center" wrapText="1"/>
    </xf>
    <xf numFmtId="9" fontId="25" fillId="0" borderId="11" xfId="45" applyFont="1" applyBorder="1" applyAlignment="1">
      <alignment horizontal="right" vertical="center"/>
    </xf>
    <xf numFmtId="9" fontId="25" fillId="0" borderId="0" xfId="45" applyFont="1" applyBorder="1" applyAlignment="1">
      <alignment horizontal="right" vertical="center"/>
    </xf>
    <xf numFmtId="9" fontId="25" fillId="0" borderId="12" xfId="45" applyFont="1" applyBorder="1" applyAlignment="1">
      <alignment horizontal="right" vertical="center"/>
    </xf>
    <xf numFmtId="38" fontId="25" fillId="0" borderId="11" xfId="1" applyFont="1" applyBorder="1" applyAlignment="1">
      <alignment horizontal="right" vertical="center"/>
    </xf>
    <xf numFmtId="38" fontId="25" fillId="0" borderId="0" xfId="1" applyFont="1" applyBorder="1" applyAlignment="1">
      <alignment horizontal="right" vertical="center"/>
    </xf>
    <xf numFmtId="38" fontId="25" fillId="0" borderId="12" xfId="1" applyFont="1" applyBorder="1" applyAlignment="1">
      <alignment horizontal="right" vertical="center"/>
    </xf>
    <xf numFmtId="0" fontId="25" fillId="0" borderId="9" xfId="0" applyFont="1" applyBorder="1" applyAlignment="1">
      <alignment horizontal="right" vertical="center" indent="1"/>
    </xf>
    <xf numFmtId="0" fontId="25" fillId="0" borderId="5" xfId="0" applyFont="1" applyBorder="1" applyAlignment="1">
      <alignment horizontal="right" vertical="center" indent="1"/>
    </xf>
    <xf numFmtId="0" fontId="25" fillId="0" borderId="10" xfId="0" applyFont="1" applyBorder="1" applyAlignment="1">
      <alignment horizontal="right" vertical="center" indent="1"/>
    </xf>
    <xf numFmtId="180" fontId="25" fillId="0" borderId="6" xfId="45" applyNumberFormat="1" applyFont="1" applyBorder="1" applyAlignment="1">
      <alignment horizontal="right" vertical="center"/>
    </xf>
    <xf numFmtId="180" fontId="25" fillId="0" borderId="7" xfId="45" applyNumberFormat="1" applyFont="1" applyBorder="1" applyAlignment="1">
      <alignment horizontal="right" vertical="center"/>
    </xf>
    <xf numFmtId="180" fontId="25" fillId="0" borderId="8" xfId="45" applyNumberFormat="1" applyFont="1" applyBorder="1" applyAlignment="1">
      <alignment horizontal="right" vertical="center"/>
    </xf>
    <xf numFmtId="38" fontId="25" fillId="0" borderId="11" xfId="1" applyFont="1" applyBorder="1" applyAlignment="1">
      <alignment horizontal="right" vertical="center" indent="1"/>
    </xf>
    <xf numFmtId="38" fontId="25" fillId="0" borderId="0" xfId="1" applyFont="1" applyBorder="1" applyAlignment="1">
      <alignment horizontal="right" vertical="center" indent="1"/>
    </xf>
    <xf numFmtId="38" fontId="25" fillId="0" borderId="12" xfId="1" applyFont="1" applyBorder="1" applyAlignment="1">
      <alignment horizontal="right" vertical="center" indent="1"/>
    </xf>
    <xf numFmtId="3" fontId="25" fillId="0" borderId="11" xfId="0" applyNumberFormat="1" applyFont="1" applyBorder="1" applyAlignment="1">
      <alignment horizontal="right" vertical="center" indent="1"/>
    </xf>
    <xf numFmtId="3" fontId="25" fillId="0" borderId="0" xfId="0" applyNumberFormat="1" applyFont="1" applyBorder="1" applyAlignment="1">
      <alignment horizontal="right" vertical="center" indent="1"/>
    </xf>
    <xf numFmtId="3" fontId="25" fillId="0" borderId="12" xfId="0" applyNumberFormat="1" applyFont="1" applyBorder="1" applyAlignment="1">
      <alignment horizontal="right" vertical="center" indent="1"/>
    </xf>
    <xf numFmtId="3" fontId="25" fillId="0" borderId="11" xfId="0" applyNumberFormat="1" applyFont="1" applyBorder="1" applyAlignment="1">
      <alignment horizontal="right" vertical="center"/>
    </xf>
    <xf numFmtId="3" fontId="25" fillId="0" borderId="0" xfId="0" applyNumberFormat="1" applyFont="1" applyBorder="1" applyAlignment="1">
      <alignment horizontal="right" vertical="center"/>
    </xf>
    <xf numFmtId="3" fontId="25" fillId="0" borderId="12" xfId="0" applyNumberFormat="1" applyFont="1" applyBorder="1" applyAlignment="1">
      <alignment horizontal="right" vertical="center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38" fontId="22" fillId="0" borderId="11" xfId="2" applyFont="1" applyBorder="1" applyAlignment="1">
      <alignment horizontal="right" vertical="center"/>
    </xf>
    <xf numFmtId="38" fontId="22" fillId="0" borderId="0" xfId="2" applyFont="1" applyBorder="1" applyAlignment="1">
      <alignment horizontal="right" vertical="center"/>
    </xf>
    <xf numFmtId="9" fontId="25" fillId="0" borderId="6" xfId="45" applyFont="1" applyBorder="1" applyAlignment="1">
      <alignment horizontal="right" vertical="center"/>
    </xf>
    <xf numFmtId="9" fontId="25" fillId="0" borderId="7" xfId="45" applyFont="1" applyBorder="1" applyAlignment="1">
      <alignment horizontal="right" vertical="center"/>
    </xf>
    <xf numFmtId="9" fontId="25" fillId="0" borderId="8" xfId="45" applyFont="1" applyBorder="1" applyAlignment="1">
      <alignment horizontal="right" vertical="center"/>
    </xf>
    <xf numFmtId="0" fontId="25" fillId="0" borderId="2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5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0" fontId="25" fillId="0" borderId="25" xfId="0" applyFont="1" applyBorder="1" applyAlignment="1">
      <alignment horizontal="right" vertical="center"/>
    </xf>
    <xf numFmtId="0" fontId="25" fillId="0" borderId="31" xfId="0" applyFont="1" applyBorder="1" applyAlignment="1">
      <alignment horizontal="right" vertical="center"/>
    </xf>
    <xf numFmtId="0" fontId="25" fillId="0" borderId="26" xfId="0" applyFont="1" applyBorder="1" applyAlignment="1">
      <alignment horizontal="right" vertical="center"/>
    </xf>
    <xf numFmtId="0" fontId="25" fillId="0" borderId="27" xfId="0" applyFont="1" applyBorder="1" applyAlignment="1">
      <alignment horizontal="right" vertical="center"/>
    </xf>
    <xf numFmtId="0" fontId="25" fillId="0" borderId="32" xfId="0" applyFont="1" applyBorder="1" applyAlignment="1">
      <alignment horizontal="right" vertical="center"/>
    </xf>
    <xf numFmtId="0" fontId="25" fillId="0" borderId="28" xfId="0" applyFont="1" applyBorder="1" applyAlignment="1">
      <alignment horizontal="right" vertical="center"/>
    </xf>
    <xf numFmtId="0" fontId="25" fillId="0" borderId="29" xfId="0" applyFont="1" applyBorder="1" applyAlignment="1">
      <alignment horizontal="right" vertical="center"/>
    </xf>
    <xf numFmtId="0" fontId="25" fillId="0" borderId="33" xfId="0" applyFont="1" applyBorder="1" applyAlignment="1">
      <alignment horizontal="right" vertical="center"/>
    </xf>
    <xf numFmtId="0" fontId="25" fillId="0" borderId="30" xfId="0" applyFont="1" applyBorder="1" applyAlignment="1">
      <alignment horizontal="right" vertical="center"/>
    </xf>
    <xf numFmtId="9" fontId="25" fillId="0" borderId="9" xfId="45" applyFont="1" applyBorder="1" applyAlignment="1">
      <alignment horizontal="right" vertical="center"/>
    </xf>
    <xf numFmtId="9" fontId="25" fillId="0" borderId="5" xfId="45" applyFont="1" applyBorder="1" applyAlignment="1">
      <alignment horizontal="right" vertical="center"/>
    </xf>
    <xf numFmtId="9" fontId="25" fillId="0" borderId="10" xfId="45" applyFont="1" applyBorder="1" applyAlignment="1">
      <alignment horizontal="right" vertical="center"/>
    </xf>
    <xf numFmtId="0" fontId="25" fillId="0" borderId="9" xfId="0" applyFont="1" applyBorder="1" applyAlignment="1">
      <alignment vertical="center"/>
    </xf>
    <xf numFmtId="0" fontId="25" fillId="0" borderId="5" xfId="0" applyFont="1" applyBorder="1" applyAlignment="1">
      <alignment vertical="center"/>
    </xf>
    <xf numFmtId="180" fontId="25" fillId="0" borderId="11" xfId="45" applyNumberFormat="1" applyFont="1" applyBorder="1" applyAlignment="1">
      <alignment horizontal="right" vertical="center"/>
    </xf>
    <xf numFmtId="180" fontId="25" fillId="0" borderId="0" xfId="45" applyNumberFormat="1" applyFont="1" applyBorder="1" applyAlignment="1">
      <alignment horizontal="right" vertical="center"/>
    </xf>
    <xf numFmtId="180" fontId="25" fillId="0" borderId="12" xfId="45" applyNumberFormat="1" applyFont="1" applyBorder="1" applyAlignment="1">
      <alignment horizontal="right" vertical="center"/>
    </xf>
    <xf numFmtId="180" fontId="25" fillId="0" borderId="9" xfId="45" applyNumberFormat="1" applyFont="1" applyBorder="1" applyAlignment="1">
      <alignment horizontal="right" vertical="center"/>
    </xf>
    <xf numFmtId="180" fontId="25" fillId="0" borderId="5" xfId="45" applyNumberFormat="1" applyFont="1" applyBorder="1" applyAlignment="1">
      <alignment horizontal="right" vertical="center"/>
    </xf>
    <xf numFmtId="180" fontId="25" fillId="0" borderId="10" xfId="45" applyNumberFormat="1" applyFont="1" applyBorder="1" applyAlignment="1">
      <alignment horizontal="right" vertical="center"/>
    </xf>
    <xf numFmtId="0" fontId="25" fillId="0" borderId="9" xfId="0" applyFont="1" applyBorder="1" applyAlignment="1">
      <alignment horizontal="right" vertical="center"/>
    </xf>
    <xf numFmtId="0" fontId="25" fillId="0" borderId="5" xfId="0" applyFont="1" applyBorder="1" applyAlignment="1">
      <alignment horizontal="right" vertical="center"/>
    </xf>
    <xf numFmtId="0" fontId="25" fillId="0" borderId="10" xfId="0" applyFont="1" applyBorder="1" applyAlignment="1">
      <alignment horizontal="right" vertical="center"/>
    </xf>
    <xf numFmtId="0" fontId="25" fillId="0" borderId="6" xfId="0" applyFont="1" applyBorder="1" applyAlignment="1">
      <alignment vertical="center"/>
    </xf>
    <xf numFmtId="0" fontId="25" fillId="0" borderId="7" xfId="0" applyFont="1" applyBorder="1" applyAlignment="1">
      <alignment vertical="center"/>
    </xf>
    <xf numFmtId="0" fontId="25" fillId="0" borderId="8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38" fontId="22" fillId="0" borderId="9" xfId="2" applyFont="1" applyFill="1" applyBorder="1" applyAlignment="1">
      <alignment horizontal="right" vertical="center"/>
    </xf>
    <xf numFmtId="38" fontId="22" fillId="0" borderId="5" xfId="2" applyFont="1" applyFill="1" applyBorder="1" applyAlignment="1">
      <alignment horizontal="right" vertical="center"/>
    </xf>
    <xf numFmtId="38" fontId="22" fillId="0" borderId="10" xfId="2" applyFont="1" applyFill="1" applyBorder="1" applyAlignment="1">
      <alignment horizontal="right" vertical="center"/>
    </xf>
    <xf numFmtId="0" fontId="25" fillId="0" borderId="11" xfId="0" applyFont="1" applyBorder="1" applyAlignment="1">
      <alignment horizontal="right" vertical="center" indent="1"/>
    </xf>
    <xf numFmtId="0" fontId="25" fillId="0" borderId="0" xfId="0" applyFont="1" applyBorder="1" applyAlignment="1">
      <alignment horizontal="right" vertical="center" indent="1"/>
    </xf>
    <xf numFmtId="0" fontId="25" fillId="0" borderId="12" xfId="0" applyFont="1" applyBorder="1" applyAlignment="1">
      <alignment horizontal="right" vertical="center" indent="1"/>
    </xf>
    <xf numFmtId="0" fontId="23" fillId="0" borderId="9" xfId="3" applyFont="1" applyBorder="1" applyAlignment="1">
      <alignment horizontal="center" vertical="center"/>
    </xf>
    <xf numFmtId="0" fontId="23" fillId="0" borderId="10" xfId="3" applyFont="1" applyBorder="1" applyAlignment="1">
      <alignment horizontal="center" vertical="center"/>
    </xf>
    <xf numFmtId="38" fontId="22" fillId="0" borderId="0" xfId="2" applyFont="1" applyFill="1" applyBorder="1" applyAlignment="1">
      <alignment horizontal="right" vertical="center"/>
    </xf>
    <xf numFmtId="38" fontId="22" fillId="0" borderId="12" xfId="2" applyFont="1" applyFill="1" applyBorder="1" applyAlignment="1">
      <alignment horizontal="right" vertical="center"/>
    </xf>
    <xf numFmtId="38" fontId="22" fillId="0" borderId="9" xfId="2" applyFont="1" applyBorder="1" applyAlignment="1">
      <alignment horizontal="right" vertical="center"/>
    </xf>
    <xf numFmtId="38" fontId="22" fillId="0" borderId="5" xfId="2" applyFont="1" applyBorder="1" applyAlignment="1">
      <alignment horizontal="right" vertical="center"/>
    </xf>
    <xf numFmtId="38" fontId="22" fillId="0" borderId="11" xfId="2" applyFont="1" applyFill="1" applyBorder="1" applyAlignment="1">
      <alignment horizontal="right" vertical="center"/>
    </xf>
    <xf numFmtId="0" fontId="22" fillId="0" borderId="7" xfId="3" applyFont="1" applyFill="1" applyBorder="1" applyAlignment="1">
      <alignment horizontal="center" vertical="center" shrinkToFit="1"/>
    </xf>
    <xf numFmtId="0" fontId="22" fillId="0" borderId="5" xfId="3" applyFont="1" applyFill="1" applyBorder="1" applyAlignment="1">
      <alignment horizontal="center" vertical="center" shrinkToFit="1"/>
    </xf>
    <xf numFmtId="0" fontId="22" fillId="0" borderId="6" xfId="3" applyFont="1" applyFill="1" applyBorder="1" applyAlignment="1">
      <alignment horizontal="center" vertical="center" shrinkToFit="1"/>
    </xf>
    <xf numFmtId="0" fontId="22" fillId="0" borderId="8" xfId="3" applyFont="1" applyFill="1" applyBorder="1" applyAlignment="1">
      <alignment horizontal="center" vertical="center" shrinkToFit="1"/>
    </xf>
    <xf numFmtId="0" fontId="22" fillId="0" borderId="9" xfId="3" applyFont="1" applyFill="1" applyBorder="1" applyAlignment="1">
      <alignment horizontal="center" vertical="center" shrinkToFit="1"/>
    </xf>
    <xf numFmtId="0" fontId="22" fillId="0" borderId="10" xfId="3" applyFont="1" applyFill="1" applyBorder="1" applyAlignment="1">
      <alignment horizontal="center" vertical="center" shrinkToFit="1"/>
    </xf>
    <xf numFmtId="38" fontId="22" fillId="0" borderId="12" xfId="2" applyFont="1" applyBorder="1" applyAlignment="1">
      <alignment horizontal="right" vertical="center"/>
    </xf>
    <xf numFmtId="38" fontId="22" fillId="0" borderId="6" xfId="2" applyFont="1" applyBorder="1" applyAlignment="1">
      <alignment horizontal="right" vertical="center"/>
    </xf>
    <xf numFmtId="38" fontId="22" fillId="0" borderId="7" xfId="2" applyFont="1" applyBorder="1" applyAlignment="1">
      <alignment horizontal="right" vertical="center"/>
    </xf>
    <xf numFmtId="38" fontId="22" fillId="0" borderId="8" xfId="2" applyFont="1" applyBorder="1" applyAlignment="1">
      <alignment horizontal="right" vertical="center"/>
    </xf>
    <xf numFmtId="38" fontId="22" fillId="0" borderId="6" xfId="2" applyFont="1" applyFill="1" applyBorder="1" applyAlignment="1">
      <alignment horizontal="right" vertical="center"/>
    </xf>
    <xf numFmtId="38" fontId="22" fillId="0" borderId="7" xfId="2" applyFont="1" applyFill="1" applyBorder="1" applyAlignment="1">
      <alignment horizontal="right" vertical="center"/>
    </xf>
    <xf numFmtId="38" fontId="22" fillId="0" borderId="8" xfId="2" applyFont="1" applyFill="1" applyBorder="1" applyAlignment="1">
      <alignment horizontal="right" vertical="center"/>
    </xf>
    <xf numFmtId="0" fontId="23" fillId="0" borderId="6" xfId="3" applyFont="1" applyBorder="1" applyAlignment="1">
      <alignment horizontal="center" textRotation="255"/>
    </xf>
    <xf numFmtId="0" fontId="23" fillId="0" borderId="8" xfId="3" applyFont="1" applyBorder="1" applyAlignment="1">
      <alignment horizontal="center" textRotation="255"/>
    </xf>
    <xf numFmtId="0" fontId="23" fillId="0" borderId="11" xfId="3" applyFont="1" applyBorder="1" applyAlignment="1">
      <alignment horizontal="center" vertical="center"/>
    </xf>
    <xf numFmtId="0" fontId="23" fillId="0" borderId="12" xfId="3" applyFont="1" applyBorder="1" applyAlignment="1">
      <alignment horizontal="center" vertical="center"/>
    </xf>
    <xf numFmtId="0" fontId="21" fillId="0" borderId="6" xfId="3" applyFont="1" applyBorder="1" applyAlignment="1">
      <alignment horizontal="center" vertical="center"/>
    </xf>
    <xf numFmtId="0" fontId="21" fillId="0" borderId="7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5" xfId="3" applyFont="1" applyBorder="1" applyAlignment="1">
      <alignment horizontal="center" vertical="center"/>
    </xf>
    <xf numFmtId="0" fontId="21" fillId="0" borderId="10" xfId="3" applyFont="1" applyBorder="1" applyAlignment="1">
      <alignment horizontal="center" vertical="center"/>
    </xf>
    <xf numFmtId="0" fontId="21" fillId="0" borderId="6" xfId="3" applyFont="1" applyFill="1" applyBorder="1" applyAlignment="1">
      <alignment horizontal="center" vertical="center" shrinkToFit="1"/>
    </xf>
    <xf numFmtId="0" fontId="21" fillId="0" borderId="7" xfId="3" applyFont="1" applyFill="1" applyBorder="1" applyAlignment="1">
      <alignment horizontal="center" vertical="center" shrinkToFit="1"/>
    </xf>
    <xf numFmtId="0" fontId="21" fillId="0" borderId="9" xfId="3" applyFont="1" applyFill="1" applyBorder="1" applyAlignment="1">
      <alignment horizontal="center" vertical="center" shrinkToFit="1"/>
    </xf>
    <xf numFmtId="0" fontId="21" fillId="0" borderId="5" xfId="3" applyFont="1" applyFill="1" applyBorder="1" applyAlignment="1">
      <alignment horizontal="center" vertical="center" shrinkToFit="1"/>
    </xf>
    <xf numFmtId="38" fontId="30" fillId="0" borderId="3" xfId="1" applyFont="1" applyFill="1" applyBorder="1" applyAlignment="1">
      <alignment horizontal="center" vertical="center" wrapText="1"/>
    </xf>
    <xf numFmtId="38" fontId="30" fillId="0" borderId="11" xfId="1" applyFont="1" applyFill="1" applyBorder="1" applyAlignment="1">
      <alignment horizontal="center" vertical="center" wrapText="1"/>
    </xf>
    <xf numFmtId="38" fontId="30" fillId="0" borderId="12" xfId="1" applyFont="1" applyFill="1" applyBorder="1" applyAlignment="1">
      <alignment horizontal="center" vertical="center" wrapText="1"/>
    </xf>
    <xf numFmtId="38" fontId="30" fillId="0" borderId="6" xfId="1" applyFont="1" applyFill="1" applyBorder="1" applyAlignment="1">
      <alignment horizontal="center" vertical="center" wrapText="1"/>
    </xf>
    <xf numFmtId="38" fontId="30" fillId="0" borderId="8" xfId="1" applyFont="1" applyFill="1" applyBorder="1" applyAlignment="1">
      <alignment horizontal="center" vertical="center" wrapText="1"/>
    </xf>
    <xf numFmtId="38" fontId="29" fillId="0" borderId="2" xfId="1" applyFont="1" applyBorder="1" applyAlignment="1">
      <alignment horizontal="center" vertical="center"/>
    </xf>
    <xf numFmtId="38" fontId="29" fillId="0" borderId="4" xfId="1" applyFont="1" applyFill="1" applyBorder="1" applyAlignment="1">
      <alignment horizontal="center" vertical="center" wrapText="1"/>
    </xf>
    <xf numFmtId="38" fontId="29" fillId="0" borderId="3" xfId="1" applyFont="1" applyFill="1" applyBorder="1" applyAlignment="1">
      <alignment horizontal="center" vertical="center" wrapText="1"/>
    </xf>
    <xf numFmtId="38" fontId="25" fillId="0" borderId="2" xfId="1" applyFont="1" applyBorder="1" applyAlignment="1">
      <alignment horizontal="center" vertical="center"/>
    </xf>
    <xf numFmtId="38" fontId="29" fillId="0" borderId="1" xfId="1" applyFont="1" applyFill="1" applyBorder="1" applyAlignment="1">
      <alignment horizontal="center" vertical="center" wrapText="1"/>
    </xf>
    <xf numFmtId="184" fontId="26" fillId="0" borderId="1" xfId="46" applyNumberFormat="1" applyFont="1" applyFill="1" applyBorder="1" applyAlignment="1">
      <alignment horizontal="center" vertical="center" wrapText="1"/>
    </xf>
    <xf numFmtId="184" fontId="26" fillId="0" borderId="4" xfId="46" applyNumberFormat="1" applyFont="1" applyFill="1" applyBorder="1" applyAlignment="1">
      <alignment horizontal="center" vertical="center" wrapText="1"/>
    </xf>
    <xf numFmtId="38" fontId="26" fillId="0" borderId="13" xfId="1" applyFont="1" applyFill="1" applyBorder="1" applyAlignment="1">
      <alignment horizontal="center" vertical="center" wrapText="1"/>
    </xf>
    <xf numFmtId="38" fontId="26" fillId="0" borderId="14" xfId="1" applyFont="1" applyFill="1" applyBorder="1" applyAlignment="1">
      <alignment horizontal="center" vertical="center" wrapText="1"/>
    </xf>
    <xf numFmtId="38" fontId="26" fillId="0" borderId="15" xfId="1" applyFont="1" applyFill="1" applyBorder="1" applyAlignment="1">
      <alignment horizontal="center" vertical="center" wrapText="1"/>
    </xf>
    <xf numFmtId="183" fontId="26" fillId="0" borderId="1" xfId="0" applyNumberFormat="1" applyFont="1" applyFill="1" applyBorder="1" applyAlignment="1">
      <alignment horizontal="center" vertical="center" wrapText="1"/>
    </xf>
    <xf numFmtId="183" fontId="26" fillId="0" borderId="3" xfId="0" applyNumberFormat="1" applyFont="1" applyFill="1" applyBorder="1" applyAlignment="1">
      <alignment horizontal="center" vertical="center" wrapText="1"/>
    </xf>
    <xf numFmtId="182" fontId="26" fillId="0" borderId="1" xfId="1" applyNumberFormat="1" applyFont="1" applyFill="1" applyBorder="1" applyAlignment="1">
      <alignment horizontal="center" vertical="center" wrapText="1"/>
    </xf>
    <xf numFmtId="182" fontId="26" fillId="0" borderId="3" xfId="1" applyNumberFormat="1" applyFont="1" applyFill="1" applyBorder="1" applyAlignment="1">
      <alignment horizontal="center" vertical="center" wrapText="1"/>
    </xf>
    <xf numFmtId="40" fontId="26" fillId="0" borderId="1" xfId="1" applyNumberFormat="1" applyFont="1" applyFill="1" applyBorder="1" applyAlignment="1">
      <alignment horizontal="center" vertical="center" wrapText="1"/>
    </xf>
    <xf numFmtId="40" fontId="26" fillId="0" borderId="3" xfId="1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</cellXfs>
  <cellStyles count="47">
    <cellStyle name="20% - アクセント 1" xfId="22" builtinId="30" customBuiltin="1"/>
    <cellStyle name="20% - アクセント 2" xfId="26" builtinId="34" customBuiltin="1"/>
    <cellStyle name="20% - アクセント 3" xfId="30" builtinId="38" customBuiltin="1"/>
    <cellStyle name="20% - アクセント 4" xfId="34" builtinId="42" customBuiltin="1"/>
    <cellStyle name="20% - アクセント 5" xfId="38" builtinId="46" customBuiltin="1"/>
    <cellStyle name="20% - アクセント 6" xfId="42" builtinId="50" customBuiltin="1"/>
    <cellStyle name="40% - アクセント 1" xfId="23" builtinId="31" customBuiltin="1"/>
    <cellStyle name="40% - アクセント 2" xfId="27" builtinId="35" customBuiltin="1"/>
    <cellStyle name="40% - アクセント 3" xfId="31" builtinId="39" customBuiltin="1"/>
    <cellStyle name="40% - アクセント 4" xfId="35" builtinId="43" customBuiltin="1"/>
    <cellStyle name="40% - アクセント 5" xfId="39" builtinId="47" customBuiltin="1"/>
    <cellStyle name="40% - アクセント 6" xfId="43" builtinId="51" customBuiltin="1"/>
    <cellStyle name="60% - アクセント 1" xfId="24" builtinId="32" customBuiltin="1"/>
    <cellStyle name="60% - アクセント 2" xfId="28" builtinId="36" customBuiltin="1"/>
    <cellStyle name="60% - アクセント 3" xfId="32" builtinId="40" customBuiltin="1"/>
    <cellStyle name="60% - アクセント 4" xfId="36" builtinId="44" customBuiltin="1"/>
    <cellStyle name="60% - アクセント 5" xfId="40" builtinId="48" customBuiltin="1"/>
    <cellStyle name="60% - アクセント 6" xfId="44" builtinId="52" customBuiltin="1"/>
    <cellStyle name="アクセント 1" xfId="21" builtinId="29" customBuiltin="1"/>
    <cellStyle name="アクセント 2" xfId="25" builtinId="33" customBuiltin="1"/>
    <cellStyle name="アクセント 3" xfId="29" builtinId="37" customBuiltin="1"/>
    <cellStyle name="アクセント 4" xfId="33" builtinId="41" customBuiltin="1"/>
    <cellStyle name="アクセント 5" xfId="37" builtinId="45" customBuiltin="1"/>
    <cellStyle name="アクセント 6" xfId="41" builtinId="49" customBuiltin="1"/>
    <cellStyle name="タイトル" xfId="4" builtinId="15" customBuiltin="1"/>
    <cellStyle name="チェック セル" xfId="16" builtinId="23" customBuiltin="1"/>
    <cellStyle name="どちらでもない" xfId="11" builtinId="28" customBuiltin="1"/>
    <cellStyle name="パーセント" xfId="45" builtinId="5"/>
    <cellStyle name="メモ" xfId="18" builtinId="10" customBuiltin="1"/>
    <cellStyle name="リンク セル" xfId="15" builtinId="24" customBuiltin="1"/>
    <cellStyle name="悪い" xfId="10" builtinId="27" customBuiltin="1"/>
    <cellStyle name="計算" xfId="14" builtinId="22" customBuiltin="1"/>
    <cellStyle name="警告文" xfId="17" builtinId="11" customBuiltin="1"/>
    <cellStyle name="桁区切り" xfId="1" builtinId="6"/>
    <cellStyle name="桁区切り 2" xfId="2"/>
    <cellStyle name="見出し 1" xfId="5" builtinId="16" customBuiltin="1"/>
    <cellStyle name="見出し 2" xfId="6" builtinId="17" customBuiltin="1"/>
    <cellStyle name="見出し 3" xfId="7" builtinId="18" customBuiltin="1"/>
    <cellStyle name="見出し 4" xfId="8" builtinId="19" customBuiltin="1"/>
    <cellStyle name="集計" xfId="20" builtinId="25" customBuiltin="1"/>
    <cellStyle name="出力" xfId="13" builtinId="21" customBuiltin="1"/>
    <cellStyle name="説明文" xfId="19" builtinId="53" customBuiltin="1"/>
    <cellStyle name="入力" xfId="12" builtinId="20" customBuiltin="1"/>
    <cellStyle name="標準" xfId="0" builtinId="0"/>
    <cellStyle name="標準 2" xfId="3"/>
    <cellStyle name="標準_SSDS_ShiTemp" xfId="46"/>
    <cellStyle name="良い" xfId="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57149</xdr:colOff>
      <xdr:row>0</xdr:row>
      <xdr:rowOff>9525</xdr:rowOff>
    </xdr:from>
    <xdr:ext cx="1047751" cy="304800"/>
    <xdr:sp macro="" textlink="">
      <xdr:nvSpPr>
        <xdr:cNvPr id="2" name="テキスト ボックス 1"/>
        <xdr:cNvSpPr txBox="1"/>
      </xdr:nvSpPr>
      <xdr:spPr>
        <a:xfrm>
          <a:off x="57149" y="9525"/>
          <a:ext cx="1047751" cy="3048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200"/>
            <a:t>　統　計　表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</xdr:row>
      <xdr:rowOff>0</xdr:rowOff>
    </xdr:from>
    <xdr:to>
      <xdr:col>2</xdr:col>
      <xdr:colOff>1</xdr:colOff>
      <xdr:row>5</xdr:row>
      <xdr:rowOff>0</xdr:rowOff>
    </xdr:to>
    <xdr:cxnSp macro="">
      <xdr:nvCxnSpPr>
        <xdr:cNvPr id="2" name="直線コネクタ 1"/>
        <xdr:cNvCxnSpPr/>
      </xdr:nvCxnSpPr>
      <xdr:spPr>
        <a:xfrm rot="10800000">
          <a:off x="685801" y="342900"/>
          <a:ext cx="695325" cy="342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</xdr:colOff>
      <xdr:row>23</xdr:row>
      <xdr:rowOff>0</xdr:rowOff>
    </xdr:from>
    <xdr:to>
      <xdr:col>2</xdr:col>
      <xdr:colOff>1</xdr:colOff>
      <xdr:row>25</xdr:row>
      <xdr:rowOff>0</xdr:rowOff>
    </xdr:to>
    <xdr:cxnSp macro="">
      <xdr:nvCxnSpPr>
        <xdr:cNvPr id="3" name="直線コネクタ 2"/>
        <xdr:cNvCxnSpPr/>
      </xdr:nvCxnSpPr>
      <xdr:spPr>
        <a:xfrm rot="10800000">
          <a:off x="200026" y="400050"/>
          <a:ext cx="695325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view="pageLayout" zoomScaleNormal="100" workbookViewId="0">
      <selection activeCell="A51" sqref="A51"/>
    </sheetView>
  </sheetViews>
  <sheetFormatPr defaultRowHeight="12"/>
  <cols>
    <col min="1" max="1" width="16.875" style="100" customWidth="1"/>
    <col min="2" max="3" width="3.5" style="100" customWidth="1"/>
    <col min="4" max="4" width="19.375" style="100" customWidth="1"/>
    <col min="5" max="5" width="7.625" style="100" customWidth="1"/>
    <col min="6" max="7" width="12.625" style="100" customWidth="1"/>
    <col min="8" max="8" width="10" style="100" customWidth="1"/>
    <col min="9" max="16384" width="9" style="100"/>
  </cols>
  <sheetData>
    <row r="1" spans="1:7" ht="30" customHeight="1"/>
    <row r="2" spans="1:7" ht="15" customHeight="1">
      <c r="A2" s="321" t="s">
        <v>444</v>
      </c>
      <c r="B2" s="321"/>
      <c r="C2" s="321"/>
      <c r="D2" s="321"/>
      <c r="E2" s="321"/>
      <c r="F2" s="321"/>
      <c r="G2" s="321"/>
    </row>
    <row r="3" spans="1:7">
      <c r="A3" s="298" t="s">
        <v>260</v>
      </c>
      <c r="B3" s="298"/>
      <c r="C3" s="298"/>
      <c r="D3" s="298"/>
      <c r="E3" s="123" t="s">
        <v>244</v>
      </c>
      <c r="F3" s="119" t="s">
        <v>245</v>
      </c>
      <c r="G3" s="119" t="s">
        <v>215</v>
      </c>
    </row>
    <row r="4" spans="1:7" ht="17.25" customHeight="1">
      <c r="A4" s="299" t="s">
        <v>268</v>
      </c>
      <c r="B4" s="299"/>
      <c r="C4" s="299"/>
      <c r="D4" s="299"/>
      <c r="E4" s="124" t="s">
        <v>210</v>
      </c>
      <c r="F4" s="133">
        <v>99192</v>
      </c>
      <c r="G4" s="133">
        <v>127094745</v>
      </c>
    </row>
    <row r="5" spans="1:7" ht="17.25" customHeight="1">
      <c r="A5" s="299" t="s">
        <v>302</v>
      </c>
      <c r="B5" s="299"/>
      <c r="C5" s="299"/>
      <c r="D5" s="299"/>
      <c r="E5" s="170" t="s">
        <v>210</v>
      </c>
      <c r="F5" s="133">
        <v>102292</v>
      </c>
      <c r="G5" s="133">
        <v>128057352</v>
      </c>
    </row>
    <row r="6" spans="1:7" ht="17.25" customHeight="1">
      <c r="A6" s="300" t="s">
        <v>246</v>
      </c>
      <c r="B6" s="300"/>
      <c r="C6" s="300"/>
      <c r="D6" s="300"/>
      <c r="E6" s="126" t="s">
        <v>210</v>
      </c>
      <c r="F6" s="134" t="s">
        <v>303</v>
      </c>
      <c r="G6" s="134" t="s">
        <v>305</v>
      </c>
    </row>
    <row r="7" spans="1:7" s="104" customFormat="1" ht="17.25" customHeight="1">
      <c r="A7" s="301" t="s">
        <v>247</v>
      </c>
      <c r="B7" s="301"/>
      <c r="C7" s="301"/>
      <c r="D7" s="301"/>
      <c r="E7" s="127" t="s">
        <v>248</v>
      </c>
      <c r="F7" s="135" t="s">
        <v>304</v>
      </c>
      <c r="G7" s="135" t="s">
        <v>306</v>
      </c>
    </row>
    <row r="8" spans="1:7" ht="17.25" customHeight="1">
      <c r="A8" s="297" t="s">
        <v>206</v>
      </c>
      <c r="B8" s="297"/>
      <c r="C8" s="297"/>
      <c r="D8" s="297"/>
      <c r="E8" s="128" t="s">
        <v>249</v>
      </c>
      <c r="F8" s="136">
        <v>431.97</v>
      </c>
      <c r="G8" s="136">
        <v>377970.75</v>
      </c>
    </row>
    <row r="9" spans="1:7" ht="17.25" customHeight="1">
      <c r="A9" s="302" t="s">
        <v>269</v>
      </c>
      <c r="B9" s="302"/>
      <c r="C9" s="302"/>
      <c r="D9" s="302"/>
      <c r="E9" s="246" t="s">
        <v>213</v>
      </c>
      <c r="F9" s="137">
        <v>229.6</v>
      </c>
      <c r="G9" s="137">
        <v>340.8</v>
      </c>
    </row>
    <row r="10" spans="1:7" ht="17.25" customHeight="1">
      <c r="A10" s="303" t="s">
        <v>270</v>
      </c>
      <c r="B10" s="303"/>
      <c r="C10" s="303"/>
      <c r="D10" s="303"/>
      <c r="E10" s="129" t="s">
        <v>214</v>
      </c>
      <c r="F10" s="138">
        <v>48.5</v>
      </c>
      <c r="G10" s="138">
        <v>46.3979318349</v>
      </c>
    </row>
    <row r="11" spans="1:7" ht="17.25" customHeight="1">
      <c r="A11" s="303" t="s">
        <v>271</v>
      </c>
      <c r="B11" s="303"/>
      <c r="C11" s="303"/>
      <c r="D11" s="303"/>
      <c r="E11" s="129" t="s">
        <v>214</v>
      </c>
      <c r="F11" s="138">
        <v>50.308171206200001</v>
      </c>
      <c r="G11" s="138">
        <v>46.736956811500001</v>
      </c>
    </row>
    <row r="12" spans="1:7" ht="17.25" customHeight="1">
      <c r="A12" s="304" t="s">
        <v>262</v>
      </c>
      <c r="B12" s="296" t="s">
        <v>447</v>
      </c>
      <c r="C12" s="296"/>
      <c r="D12" s="296"/>
      <c r="E12" s="282" t="s">
        <v>210</v>
      </c>
      <c r="F12" s="165">
        <v>99192</v>
      </c>
      <c r="G12" s="165">
        <v>127094745</v>
      </c>
    </row>
    <row r="13" spans="1:7" ht="15" customHeight="1">
      <c r="A13" s="305"/>
      <c r="B13" s="291" t="s">
        <v>448</v>
      </c>
      <c r="C13" s="291"/>
      <c r="D13" s="291"/>
      <c r="E13" s="283"/>
      <c r="F13" s="142">
        <v>11962</v>
      </c>
      <c r="G13" s="142">
        <v>15886810</v>
      </c>
    </row>
    <row r="14" spans="1:7" ht="15" customHeight="1">
      <c r="A14" s="305"/>
      <c r="B14" s="291" t="s">
        <v>449</v>
      </c>
      <c r="C14" s="291"/>
      <c r="D14" s="291"/>
      <c r="E14" s="283"/>
      <c r="F14" s="142">
        <v>57474</v>
      </c>
      <c r="G14" s="142">
        <v>76288736</v>
      </c>
    </row>
    <row r="15" spans="1:7" ht="15" customHeight="1">
      <c r="A15" s="305"/>
      <c r="B15" s="292" t="s">
        <v>450</v>
      </c>
      <c r="C15" s="292"/>
      <c r="D15" s="292"/>
      <c r="E15" s="284"/>
      <c r="F15" s="166">
        <v>29492</v>
      </c>
      <c r="G15" s="166">
        <v>33465441</v>
      </c>
    </row>
    <row r="16" spans="1:7" ht="15" customHeight="1">
      <c r="A16" s="305"/>
      <c r="B16" s="293" t="s">
        <v>451</v>
      </c>
      <c r="C16" s="293"/>
      <c r="D16" s="293"/>
      <c r="E16" s="285" t="s">
        <v>248</v>
      </c>
      <c r="F16" s="167">
        <v>12.091622189900001</v>
      </c>
      <c r="G16" s="167">
        <v>12.6446077664</v>
      </c>
    </row>
    <row r="17" spans="1:7" ht="15" customHeight="1">
      <c r="A17" s="305"/>
      <c r="B17" s="294" t="s">
        <v>452</v>
      </c>
      <c r="C17" s="294"/>
      <c r="D17" s="294"/>
      <c r="E17" s="286"/>
      <c r="F17" s="168">
        <v>58.096797670999997</v>
      </c>
      <c r="G17" s="168">
        <v>60.719624878499999</v>
      </c>
    </row>
    <row r="18" spans="1:7" ht="15" customHeight="1">
      <c r="A18" s="306"/>
      <c r="B18" s="295" t="s">
        <v>453</v>
      </c>
      <c r="C18" s="295"/>
      <c r="D18" s="295"/>
      <c r="E18" s="287"/>
      <c r="F18" s="169">
        <v>29.811580139099998</v>
      </c>
      <c r="G18" s="169">
        <v>26.6357673551</v>
      </c>
    </row>
    <row r="19" spans="1:7" ht="17.25" customHeight="1">
      <c r="A19" s="324" t="s">
        <v>263</v>
      </c>
      <c r="B19" s="296" t="s">
        <v>447</v>
      </c>
      <c r="C19" s="296"/>
      <c r="D19" s="296"/>
      <c r="E19" s="282" t="s">
        <v>210</v>
      </c>
      <c r="F19" s="165">
        <v>48094</v>
      </c>
      <c r="G19" s="165">
        <v>61841738</v>
      </c>
    </row>
    <row r="20" spans="1:7" ht="15" customHeight="1">
      <c r="A20" s="318"/>
      <c r="B20" s="291" t="s">
        <v>448</v>
      </c>
      <c r="C20" s="291"/>
      <c r="D20" s="291"/>
      <c r="E20" s="283"/>
      <c r="F20" s="142">
        <v>6144</v>
      </c>
      <c r="G20" s="142">
        <v>8133536</v>
      </c>
    </row>
    <row r="21" spans="1:7" ht="15" customHeight="1">
      <c r="A21" s="318"/>
      <c r="B21" s="291" t="s">
        <v>449</v>
      </c>
      <c r="C21" s="291"/>
      <c r="D21" s="291"/>
      <c r="E21" s="283"/>
      <c r="F21" s="142">
        <v>29056</v>
      </c>
      <c r="G21" s="142">
        <v>38394322</v>
      </c>
    </row>
    <row r="22" spans="1:7" ht="15" customHeight="1">
      <c r="A22" s="318"/>
      <c r="B22" s="292" t="s">
        <v>450</v>
      </c>
      <c r="C22" s="292"/>
      <c r="D22" s="292"/>
      <c r="E22" s="284"/>
      <c r="F22" s="166">
        <v>12756</v>
      </c>
      <c r="G22" s="166">
        <v>14485469</v>
      </c>
    </row>
    <row r="23" spans="1:7" ht="15" customHeight="1">
      <c r="A23" s="318"/>
      <c r="B23" s="293" t="s">
        <v>451</v>
      </c>
      <c r="C23" s="293"/>
      <c r="D23" s="293"/>
      <c r="E23" s="285" t="s">
        <v>248</v>
      </c>
      <c r="F23" s="167">
        <v>12.8117440988</v>
      </c>
      <c r="G23" s="167">
        <v>13.330753132</v>
      </c>
    </row>
    <row r="24" spans="1:7" ht="15" customHeight="1">
      <c r="A24" s="318"/>
      <c r="B24" s="294" t="s">
        <v>452</v>
      </c>
      <c r="C24" s="294"/>
      <c r="D24" s="294"/>
      <c r="E24" s="286"/>
      <c r="F24" s="168">
        <v>60.588873133699998</v>
      </c>
      <c r="G24" s="168">
        <v>62.927763306499997</v>
      </c>
    </row>
    <row r="25" spans="1:7" ht="15" customHeight="1">
      <c r="A25" s="319"/>
      <c r="B25" s="295" t="s">
        <v>453</v>
      </c>
      <c r="C25" s="295"/>
      <c r="D25" s="295"/>
      <c r="E25" s="287"/>
      <c r="F25" s="169">
        <v>26.5993827675</v>
      </c>
      <c r="G25" s="169">
        <v>23.741483561500001</v>
      </c>
    </row>
    <row r="26" spans="1:7" ht="17.25" customHeight="1">
      <c r="A26" s="324" t="s">
        <v>264</v>
      </c>
      <c r="B26" s="296" t="s">
        <v>447</v>
      </c>
      <c r="C26" s="296"/>
      <c r="D26" s="296"/>
      <c r="E26" s="282" t="s">
        <v>210</v>
      </c>
      <c r="F26" s="165">
        <v>51098</v>
      </c>
      <c r="G26" s="165">
        <v>65253007</v>
      </c>
    </row>
    <row r="27" spans="1:7" ht="15" customHeight="1">
      <c r="A27" s="318"/>
      <c r="B27" s="291" t="s">
        <v>448</v>
      </c>
      <c r="C27" s="291"/>
      <c r="D27" s="291"/>
      <c r="E27" s="283"/>
      <c r="F27" s="142">
        <v>5818</v>
      </c>
      <c r="G27" s="142">
        <v>7753274</v>
      </c>
    </row>
    <row r="28" spans="1:7" ht="15" customHeight="1">
      <c r="A28" s="318"/>
      <c r="B28" s="291" t="s">
        <v>449</v>
      </c>
      <c r="C28" s="291"/>
      <c r="D28" s="291"/>
      <c r="E28" s="283"/>
      <c r="F28" s="142">
        <v>28418</v>
      </c>
      <c r="G28" s="142">
        <v>37894414</v>
      </c>
    </row>
    <row r="29" spans="1:7" ht="15" customHeight="1">
      <c r="A29" s="318"/>
      <c r="B29" s="292" t="s">
        <v>450</v>
      </c>
      <c r="C29" s="292"/>
      <c r="D29" s="292"/>
      <c r="E29" s="284"/>
      <c r="F29" s="166">
        <v>16736</v>
      </c>
      <c r="G29" s="166">
        <v>18979972</v>
      </c>
    </row>
    <row r="30" spans="1:7" ht="15" customHeight="1">
      <c r="A30" s="318"/>
      <c r="B30" s="293" t="s">
        <v>451</v>
      </c>
      <c r="C30" s="293"/>
      <c r="D30" s="293"/>
      <c r="E30" s="285" t="s">
        <v>248</v>
      </c>
      <c r="F30" s="167">
        <v>11.4141097073</v>
      </c>
      <c r="G30" s="167">
        <v>11.996835410699999</v>
      </c>
    </row>
    <row r="31" spans="1:7" ht="15" customHeight="1">
      <c r="A31" s="318"/>
      <c r="B31" s="294" t="s">
        <v>452</v>
      </c>
      <c r="C31" s="294"/>
      <c r="D31" s="294"/>
      <c r="E31" s="286"/>
      <c r="F31" s="168">
        <v>55.752177666199998</v>
      </c>
      <c r="G31" s="168">
        <v>58.634977655100002</v>
      </c>
    </row>
    <row r="32" spans="1:7" ht="15" customHeight="1">
      <c r="A32" s="319"/>
      <c r="B32" s="295" t="s">
        <v>453</v>
      </c>
      <c r="C32" s="295"/>
      <c r="D32" s="295"/>
      <c r="E32" s="287"/>
      <c r="F32" s="169">
        <v>32.833712626500002</v>
      </c>
      <c r="G32" s="169">
        <v>29.368186934200001</v>
      </c>
    </row>
    <row r="33" spans="1:7" ht="17.25" customHeight="1">
      <c r="A33" s="130" t="s">
        <v>250</v>
      </c>
      <c r="B33" s="288" t="s">
        <v>251</v>
      </c>
      <c r="C33" s="289"/>
      <c r="D33" s="289"/>
      <c r="E33" s="290"/>
      <c r="F33" s="138">
        <v>94.121100630200004</v>
      </c>
      <c r="G33" s="138">
        <v>94.772242450099995</v>
      </c>
    </row>
    <row r="34" spans="1:7" ht="17.25" customHeight="1">
      <c r="A34" s="322" t="s">
        <v>265</v>
      </c>
      <c r="B34" s="299" t="s">
        <v>252</v>
      </c>
      <c r="C34" s="299"/>
      <c r="D34" s="299"/>
      <c r="E34" s="125" t="s">
        <v>210</v>
      </c>
      <c r="F34" s="133">
        <v>98740</v>
      </c>
      <c r="G34" s="133">
        <v>124283901</v>
      </c>
    </row>
    <row r="35" spans="1:7" ht="17.25" customHeight="1">
      <c r="A35" s="322"/>
      <c r="B35" s="299" t="s">
        <v>253</v>
      </c>
      <c r="C35" s="299"/>
      <c r="D35" s="299"/>
      <c r="E35" s="125" t="s">
        <v>210</v>
      </c>
      <c r="F35" s="133">
        <v>353</v>
      </c>
      <c r="G35" s="133">
        <v>1752368</v>
      </c>
    </row>
    <row r="36" spans="1:7" ht="17.25" customHeight="1">
      <c r="A36" s="308" t="s">
        <v>266</v>
      </c>
      <c r="B36" s="309" t="s">
        <v>254</v>
      </c>
      <c r="C36" s="309"/>
      <c r="D36" s="309"/>
      <c r="E36" s="282" t="s">
        <v>255</v>
      </c>
      <c r="F36" s="165">
        <v>33201</v>
      </c>
      <c r="G36" s="165">
        <v>53448685</v>
      </c>
    </row>
    <row r="37" spans="1:7" ht="17.25" customHeight="1">
      <c r="A37" s="308"/>
      <c r="B37" s="310" t="s">
        <v>256</v>
      </c>
      <c r="C37" s="310"/>
      <c r="D37" s="310"/>
      <c r="E37" s="283"/>
      <c r="F37" s="142">
        <v>33147</v>
      </c>
      <c r="G37" s="142">
        <v>53331797</v>
      </c>
    </row>
    <row r="38" spans="1:7" ht="17.25" customHeight="1">
      <c r="A38" s="308"/>
      <c r="B38" s="310" t="s">
        <v>257</v>
      </c>
      <c r="C38" s="310"/>
      <c r="D38" s="310"/>
      <c r="E38" s="283"/>
      <c r="F38" s="142">
        <v>54</v>
      </c>
      <c r="G38" s="142">
        <v>116888</v>
      </c>
    </row>
    <row r="39" spans="1:7" ht="17.25" customHeight="1">
      <c r="A39" s="308"/>
      <c r="B39" s="311" t="s">
        <v>258</v>
      </c>
      <c r="C39" s="311"/>
      <c r="D39" s="311"/>
      <c r="E39" s="284"/>
      <c r="F39" s="166">
        <v>32467</v>
      </c>
      <c r="G39" s="166">
        <v>51950504</v>
      </c>
    </row>
    <row r="40" spans="1:7" ht="17.25" customHeight="1">
      <c r="A40" s="308"/>
      <c r="B40" s="312" t="s">
        <v>259</v>
      </c>
      <c r="C40" s="313"/>
      <c r="D40" s="314"/>
      <c r="E40" s="125" t="s">
        <v>255</v>
      </c>
      <c r="F40" s="133">
        <v>33147</v>
      </c>
      <c r="G40" s="133">
        <v>53331797</v>
      </c>
    </row>
    <row r="41" spans="1:7" ht="15" customHeight="1">
      <c r="A41" s="308"/>
      <c r="B41" s="315"/>
      <c r="C41" s="316" t="s">
        <v>396</v>
      </c>
      <c r="D41" s="317"/>
      <c r="E41" s="125" t="s">
        <v>255</v>
      </c>
      <c r="F41" s="133">
        <v>18156</v>
      </c>
      <c r="G41" s="133">
        <v>29754438</v>
      </c>
    </row>
    <row r="42" spans="1:7" ht="15" customHeight="1">
      <c r="A42" s="308"/>
      <c r="B42" s="315"/>
      <c r="C42" s="131"/>
      <c r="D42" s="245" t="s">
        <v>398</v>
      </c>
      <c r="E42" s="282" t="s">
        <v>255</v>
      </c>
      <c r="F42" s="165">
        <v>5797</v>
      </c>
      <c r="G42" s="165">
        <v>10718259</v>
      </c>
    </row>
    <row r="43" spans="1:7" ht="15" customHeight="1">
      <c r="A43" s="308"/>
      <c r="B43" s="315"/>
      <c r="C43" s="131"/>
      <c r="D43" s="243" t="s">
        <v>399</v>
      </c>
      <c r="E43" s="283"/>
      <c r="F43" s="142">
        <v>9016</v>
      </c>
      <c r="G43" s="142">
        <v>14288203</v>
      </c>
    </row>
    <row r="44" spans="1:7" ht="15" customHeight="1">
      <c r="A44" s="308"/>
      <c r="B44" s="315"/>
      <c r="C44" s="131"/>
      <c r="D44" s="243" t="s">
        <v>400</v>
      </c>
      <c r="E44" s="283"/>
      <c r="F44" s="142">
        <v>561</v>
      </c>
      <c r="G44" s="142">
        <v>702903</v>
      </c>
    </row>
    <row r="45" spans="1:7" ht="15" customHeight="1">
      <c r="A45" s="308"/>
      <c r="B45" s="315"/>
      <c r="C45" s="120"/>
      <c r="D45" s="244" t="s">
        <v>401</v>
      </c>
      <c r="E45" s="284"/>
      <c r="F45" s="166">
        <v>2782</v>
      </c>
      <c r="G45" s="166">
        <v>4045073</v>
      </c>
    </row>
    <row r="46" spans="1:7" ht="15" customHeight="1">
      <c r="A46" s="308"/>
      <c r="B46" s="318"/>
      <c r="C46" s="320" t="s">
        <v>397</v>
      </c>
      <c r="D46" s="307"/>
      <c r="E46" s="125" t="s">
        <v>255</v>
      </c>
      <c r="F46" s="133">
        <v>7008</v>
      </c>
      <c r="G46" s="133">
        <v>18417922</v>
      </c>
    </row>
    <row r="47" spans="1:7" ht="15" customHeight="1">
      <c r="A47" s="308"/>
      <c r="B47" s="319"/>
      <c r="C47" s="120"/>
      <c r="D47" s="164" t="s">
        <v>402</v>
      </c>
      <c r="E47" s="125" t="s">
        <v>255</v>
      </c>
      <c r="F47" s="133">
        <v>3085</v>
      </c>
      <c r="G47" s="133">
        <v>5927686</v>
      </c>
    </row>
    <row r="48" spans="1:7" ht="36" customHeight="1">
      <c r="A48" s="308"/>
      <c r="B48" s="323" t="s">
        <v>403</v>
      </c>
      <c r="C48" s="323"/>
      <c r="D48" s="323"/>
      <c r="E48" s="67" t="s">
        <v>255</v>
      </c>
      <c r="F48" s="133">
        <v>3567</v>
      </c>
      <c r="G48" s="133">
        <v>6079126</v>
      </c>
    </row>
    <row r="49" spans="1:7" ht="29.25" customHeight="1">
      <c r="A49" s="308"/>
      <c r="B49" s="307" t="s">
        <v>454</v>
      </c>
      <c r="C49" s="307"/>
      <c r="D49" s="307"/>
      <c r="E49" s="125" t="s">
        <v>255</v>
      </c>
      <c r="F49" s="133">
        <v>6032</v>
      </c>
      <c r="G49" s="133">
        <v>3023024</v>
      </c>
    </row>
    <row r="50" spans="1:7">
      <c r="A50" s="132" t="s">
        <v>455</v>
      </c>
      <c r="B50" s="42"/>
      <c r="C50" s="42"/>
      <c r="D50" s="42"/>
      <c r="E50" s="42"/>
      <c r="F50" s="122"/>
      <c r="G50" s="42"/>
    </row>
    <row r="51" spans="1:7">
      <c r="A51" s="132" t="s">
        <v>267</v>
      </c>
      <c r="B51" s="42"/>
      <c r="C51" s="42"/>
      <c r="D51" s="42"/>
      <c r="E51" s="42"/>
      <c r="F51" s="122"/>
      <c r="G51" s="42"/>
    </row>
  </sheetData>
  <mergeCells count="58">
    <mergeCell ref="A2:G2"/>
    <mergeCell ref="A34:A35"/>
    <mergeCell ref="B34:D34"/>
    <mergeCell ref="B35:D35"/>
    <mergeCell ref="B48:D48"/>
    <mergeCell ref="B26:D26"/>
    <mergeCell ref="B27:D27"/>
    <mergeCell ref="B28:D28"/>
    <mergeCell ref="B29:D29"/>
    <mergeCell ref="A19:A25"/>
    <mergeCell ref="A26:A32"/>
    <mergeCell ref="B21:D21"/>
    <mergeCell ref="B22:D22"/>
    <mergeCell ref="B23:D23"/>
    <mergeCell ref="B24:D24"/>
    <mergeCell ref="B25:D25"/>
    <mergeCell ref="B49:D49"/>
    <mergeCell ref="A36:A49"/>
    <mergeCell ref="B36:D36"/>
    <mergeCell ref="B37:D37"/>
    <mergeCell ref="B38:D38"/>
    <mergeCell ref="B39:D39"/>
    <mergeCell ref="B40:D40"/>
    <mergeCell ref="B41:B45"/>
    <mergeCell ref="C41:D41"/>
    <mergeCell ref="B46:B47"/>
    <mergeCell ref="C46:D46"/>
    <mergeCell ref="A9:D9"/>
    <mergeCell ref="A10:D10"/>
    <mergeCell ref="A11:D11"/>
    <mergeCell ref="B12:D12"/>
    <mergeCell ref="B13:D13"/>
    <mergeCell ref="A12:A18"/>
    <mergeCell ref="B16:D16"/>
    <mergeCell ref="B17:D17"/>
    <mergeCell ref="B18:D18"/>
    <mergeCell ref="A8:D8"/>
    <mergeCell ref="A3:D3"/>
    <mergeCell ref="A4:D4"/>
    <mergeCell ref="A5:D5"/>
    <mergeCell ref="A6:D6"/>
    <mergeCell ref="A7:D7"/>
    <mergeCell ref="E26:E29"/>
    <mergeCell ref="E30:E32"/>
    <mergeCell ref="E36:E39"/>
    <mergeCell ref="E42:E45"/>
    <mergeCell ref="E12:E15"/>
    <mergeCell ref="E16:E18"/>
    <mergeCell ref="E19:E22"/>
    <mergeCell ref="E23:E25"/>
    <mergeCell ref="B33:E33"/>
    <mergeCell ref="B14:D14"/>
    <mergeCell ref="B15:D15"/>
    <mergeCell ref="B30:D30"/>
    <mergeCell ref="B31:D31"/>
    <mergeCell ref="B32:D32"/>
    <mergeCell ref="B19:D19"/>
    <mergeCell ref="B20:D20"/>
  </mergeCells>
  <phoneticPr fontId="1"/>
  <pageMargins left="1.1023622047244095" right="0.70866141732283472" top="0.36" bottom="0.51" header="0.31496062992125984" footer="1.0416666666666666E-2"/>
  <pageSetup paperSize="9" orientation="portrait" r:id="rId1"/>
  <headerFooter>
    <oddFooter>&amp;C&amp;"Century,標準"&amp;A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"/>
  <sheetViews>
    <sheetView view="pageLayout" zoomScaleNormal="100" zoomScaleSheetLayoutView="100" workbookViewId="0">
      <selection activeCell="G9" sqref="G9"/>
    </sheetView>
  </sheetViews>
  <sheetFormatPr defaultRowHeight="18.75" customHeight="1"/>
  <cols>
    <col min="1" max="1" width="2.625" style="30" customWidth="1"/>
    <col min="2" max="2" width="9.625" style="30" customWidth="1"/>
    <col min="3" max="3" width="11.5" style="30" customWidth="1"/>
    <col min="4" max="6" width="9" style="30" customWidth="1"/>
    <col min="7" max="7" width="11.5" style="30" customWidth="1"/>
    <col min="8" max="10" width="9" style="30" customWidth="1"/>
    <col min="11" max="16384" width="9" style="30"/>
  </cols>
  <sheetData>
    <row r="1" spans="2:11" ht="18.75" customHeight="1">
      <c r="B1" s="29"/>
      <c r="C1" s="29"/>
      <c r="D1" s="29"/>
      <c r="E1" s="29"/>
      <c r="F1" s="29"/>
      <c r="G1" s="29"/>
      <c r="H1" s="29"/>
      <c r="I1" s="29"/>
      <c r="J1" s="29"/>
    </row>
    <row r="2" spans="2:11" ht="18.75" customHeight="1">
      <c r="B2" s="50" t="s">
        <v>289</v>
      </c>
      <c r="C2" s="29"/>
      <c r="D2" s="29"/>
      <c r="E2" s="29"/>
      <c r="F2" s="29"/>
      <c r="G2" s="29"/>
      <c r="H2" s="29"/>
      <c r="I2" s="29"/>
      <c r="J2" s="29"/>
    </row>
    <row r="3" spans="2:11" ht="18.75" customHeight="1">
      <c r="B3" s="31"/>
      <c r="C3" s="31"/>
      <c r="D3" s="31"/>
      <c r="E3" s="31"/>
      <c r="F3" s="31"/>
      <c r="G3" s="31"/>
      <c r="H3" s="31"/>
      <c r="I3" s="31"/>
      <c r="J3"/>
    </row>
    <row r="4" spans="2:11" ht="18.75" customHeight="1">
      <c r="B4" s="32" t="s">
        <v>0</v>
      </c>
      <c r="C4" s="333" t="s">
        <v>1</v>
      </c>
      <c r="D4" s="333"/>
      <c r="E4" s="333"/>
      <c r="F4" s="333"/>
      <c r="G4" s="325" t="s">
        <v>2</v>
      </c>
      <c r="H4" s="334" t="s">
        <v>50</v>
      </c>
      <c r="I4" s="335" t="s">
        <v>33</v>
      </c>
      <c r="J4"/>
    </row>
    <row r="5" spans="2:11" ht="18.75" customHeight="1">
      <c r="B5" s="33" t="s">
        <v>3</v>
      </c>
      <c r="C5" s="34" t="s">
        <v>4</v>
      </c>
      <c r="D5" s="34" t="s">
        <v>5</v>
      </c>
      <c r="E5" s="34" t="s">
        <v>6</v>
      </c>
      <c r="F5" s="34" t="s">
        <v>7</v>
      </c>
      <c r="G5" s="326"/>
      <c r="H5" s="298"/>
      <c r="I5" s="336"/>
      <c r="J5"/>
    </row>
    <row r="6" spans="2:11" ht="18.75" customHeight="1">
      <c r="B6" s="35"/>
      <c r="C6" s="36" t="s">
        <v>8</v>
      </c>
      <c r="D6" s="37" t="s">
        <v>8</v>
      </c>
      <c r="E6" s="276" t="s">
        <v>8</v>
      </c>
      <c r="F6" s="36" t="s">
        <v>9</v>
      </c>
      <c r="G6" s="37" t="s">
        <v>10</v>
      </c>
      <c r="H6" s="36"/>
      <c r="I6" s="36" t="s">
        <v>8</v>
      </c>
      <c r="J6"/>
    </row>
    <row r="7" spans="2:11" ht="18.75" customHeight="1">
      <c r="B7" s="77"/>
      <c r="C7" s="78"/>
      <c r="D7" s="79"/>
      <c r="E7" s="277"/>
      <c r="F7" s="78"/>
      <c r="G7" s="79"/>
      <c r="H7" s="78"/>
      <c r="I7" s="78"/>
      <c r="J7"/>
    </row>
    <row r="8" spans="2:11" ht="18.75" customHeight="1">
      <c r="B8" s="230" t="s">
        <v>51</v>
      </c>
      <c r="C8" s="142">
        <v>99192</v>
      </c>
      <c r="D8" s="217">
        <v>48094</v>
      </c>
      <c r="E8" s="223">
        <v>51098</v>
      </c>
      <c r="F8" s="142" t="s">
        <v>52</v>
      </c>
      <c r="G8" s="217">
        <v>33201</v>
      </c>
      <c r="H8" s="218">
        <v>94.1</v>
      </c>
      <c r="I8" s="218">
        <v>3</v>
      </c>
      <c r="J8"/>
    </row>
    <row r="9" spans="2:11" ht="18.75" customHeight="1">
      <c r="B9" s="230" t="s">
        <v>371</v>
      </c>
      <c r="C9" s="143">
        <v>102292</v>
      </c>
      <c r="D9" s="280">
        <v>49368</v>
      </c>
      <c r="E9" s="278">
        <v>52924</v>
      </c>
      <c r="F9" s="219">
        <v>-2.3456071179677167</v>
      </c>
      <c r="G9" s="217">
        <v>32467</v>
      </c>
      <c r="H9" s="218">
        <v>93.280931146549776</v>
      </c>
      <c r="I9" s="218">
        <v>3.1506452705824377</v>
      </c>
      <c r="J9"/>
    </row>
    <row r="10" spans="2:11" ht="18.75" customHeight="1">
      <c r="B10" s="230" t="s">
        <v>372</v>
      </c>
      <c r="C10" s="143">
        <v>104749</v>
      </c>
      <c r="D10" s="280">
        <v>50660</v>
      </c>
      <c r="E10" s="278">
        <v>54089</v>
      </c>
      <c r="F10" s="219">
        <v>-2.7056900299084106</v>
      </c>
      <c r="G10" s="217">
        <v>31185</v>
      </c>
      <c r="H10" s="218">
        <v>93.660448520031807</v>
      </c>
      <c r="I10" s="218">
        <v>3.3589546256212923</v>
      </c>
      <c r="J10"/>
    </row>
    <row r="11" spans="2:11" ht="18.75" customHeight="1">
      <c r="B11" s="230" t="s">
        <v>373</v>
      </c>
      <c r="C11" s="143">
        <v>107662</v>
      </c>
      <c r="D11" s="280">
        <v>52292</v>
      </c>
      <c r="E11" s="278">
        <v>55370</v>
      </c>
      <c r="F11" s="219">
        <v>-1.7539056796612584</v>
      </c>
      <c r="G11" s="217">
        <v>30891</v>
      </c>
      <c r="H11" s="218">
        <v>94.441033050388299</v>
      </c>
      <c r="I11" s="218">
        <v>3.4852222330128515</v>
      </c>
      <c r="J11"/>
    </row>
    <row r="12" spans="2:11" ht="18.75" customHeight="1">
      <c r="B12" s="230" t="s">
        <v>374</v>
      </c>
      <c r="C12" s="143">
        <v>109584</v>
      </c>
      <c r="D12" s="280">
        <v>53311</v>
      </c>
      <c r="E12" s="278">
        <v>56273</v>
      </c>
      <c r="F12" s="219">
        <v>-0.58424356787747911</v>
      </c>
      <c r="G12" s="217">
        <v>29978</v>
      </c>
      <c r="H12" s="218">
        <v>94.736374460220702</v>
      </c>
      <c r="I12" s="218">
        <v>3.6554806858362801</v>
      </c>
      <c r="J12"/>
    </row>
    <row r="13" spans="2:11" ht="18.75" customHeight="1">
      <c r="B13" s="230" t="s">
        <v>375</v>
      </c>
      <c r="C13" s="143">
        <v>110228</v>
      </c>
      <c r="D13" s="280">
        <v>53721</v>
      </c>
      <c r="E13" s="278">
        <v>56507</v>
      </c>
      <c r="F13" s="219">
        <v>-0.30750307503075192</v>
      </c>
      <c r="G13" s="217">
        <v>28568</v>
      </c>
      <c r="H13" s="218">
        <v>95.069637390057864</v>
      </c>
      <c r="I13" s="218">
        <v>3.8584430131615792</v>
      </c>
      <c r="J13"/>
    </row>
    <row r="14" spans="2:11" ht="18.75" customHeight="1">
      <c r="B14" s="230" t="s">
        <v>26</v>
      </c>
      <c r="C14" s="143">
        <v>110568</v>
      </c>
      <c r="D14" s="280">
        <v>54003</v>
      </c>
      <c r="E14" s="278">
        <v>56565</v>
      </c>
      <c r="F14" s="219">
        <v>1.0408575423333843</v>
      </c>
      <c r="G14" s="217">
        <v>27783</v>
      </c>
      <c r="H14" s="218">
        <v>95.470697427738003</v>
      </c>
      <c r="I14" s="218">
        <v>3.9796998164345103</v>
      </c>
      <c r="J14"/>
      <c r="K14" s="39"/>
    </row>
    <row r="15" spans="2:11" ht="18.75" customHeight="1">
      <c r="B15" s="230" t="s">
        <v>376</v>
      </c>
      <c r="C15" s="143">
        <v>109429</v>
      </c>
      <c r="D15" s="280">
        <v>53494</v>
      </c>
      <c r="E15" s="278">
        <v>55935</v>
      </c>
      <c r="F15" s="219">
        <v>3.3978059773416476</v>
      </c>
      <c r="G15" s="217">
        <v>26998</v>
      </c>
      <c r="H15" s="218">
        <v>95.636006078483959</v>
      </c>
      <c r="I15" s="218">
        <v>4.0532261649011039</v>
      </c>
      <c r="J15"/>
      <c r="K15" s="39"/>
    </row>
    <row r="16" spans="2:11" ht="18.75" customHeight="1">
      <c r="B16" s="40"/>
      <c r="C16" s="144"/>
      <c r="D16" s="281"/>
      <c r="E16" s="279"/>
      <c r="F16" s="220"/>
      <c r="G16" s="41"/>
      <c r="H16" s="221"/>
      <c r="I16" s="221"/>
      <c r="J16"/>
    </row>
    <row r="17" spans="2:10" s="42" customFormat="1" ht="18.75" customHeight="1">
      <c r="B17" s="98" t="s">
        <v>65</v>
      </c>
      <c r="C17" s="43" t="s">
        <v>66</v>
      </c>
      <c r="J17"/>
    </row>
    <row r="18" spans="2:10" s="42" customFormat="1" ht="18.75" customHeight="1">
      <c r="B18" s="80" t="s">
        <v>64</v>
      </c>
      <c r="C18" s="44" t="s">
        <v>67</v>
      </c>
      <c r="G18" s="100"/>
      <c r="H18" s="100"/>
    </row>
    <row r="19" spans="2:10" s="42" customFormat="1" ht="18.75" customHeight="1">
      <c r="B19" s="80"/>
      <c r="C19" s="44"/>
    </row>
    <row r="20" spans="2:10" s="45" customFormat="1" ht="18.75" customHeight="1">
      <c r="B20" s="99"/>
      <c r="C20" s="44"/>
      <c r="D20" s="99"/>
      <c r="E20" s="99"/>
      <c r="F20" s="99"/>
      <c r="G20" s="99"/>
      <c r="H20" s="99"/>
      <c r="I20" s="99"/>
      <c r="J20" s="99"/>
    </row>
    <row r="22" spans="2:10" ht="18.75" customHeight="1">
      <c r="B22" s="51" t="s">
        <v>436</v>
      </c>
    </row>
    <row r="24" spans="2:10" ht="18.75" customHeight="1">
      <c r="B24" s="32" t="s">
        <v>0</v>
      </c>
      <c r="C24" s="327" t="s">
        <v>1</v>
      </c>
      <c r="D24" s="328"/>
      <c r="E24" s="328"/>
      <c r="F24" s="329"/>
      <c r="G24" s="330" t="s">
        <v>2</v>
      </c>
      <c r="H24" s="331"/>
      <c r="I24" s="331"/>
      <c r="J24" s="332"/>
    </row>
    <row r="25" spans="2:10" ht="18.75" customHeight="1">
      <c r="B25" s="33" t="s">
        <v>3</v>
      </c>
      <c r="C25" s="46" t="s">
        <v>29</v>
      </c>
      <c r="D25" s="67" t="s">
        <v>30</v>
      </c>
      <c r="E25" s="67" t="s">
        <v>31</v>
      </c>
      <c r="F25" s="67" t="s">
        <v>32</v>
      </c>
      <c r="G25" s="47" t="s">
        <v>29</v>
      </c>
      <c r="H25" s="241" t="s">
        <v>30</v>
      </c>
      <c r="I25" s="241" t="s">
        <v>31</v>
      </c>
      <c r="J25" s="153" t="s">
        <v>32</v>
      </c>
    </row>
    <row r="26" spans="2:10" ht="18.75" customHeight="1">
      <c r="B26" s="48"/>
      <c r="C26" s="159" t="s">
        <v>8</v>
      </c>
      <c r="D26" s="160" t="s">
        <v>8</v>
      </c>
      <c r="E26" s="161" t="s">
        <v>8</v>
      </c>
      <c r="F26" s="162" t="s">
        <v>8</v>
      </c>
      <c r="G26" s="160" t="s">
        <v>27</v>
      </c>
      <c r="H26" s="160" t="s">
        <v>27</v>
      </c>
      <c r="I26" s="161" t="s">
        <v>27</v>
      </c>
      <c r="J26" s="162" t="s">
        <v>27</v>
      </c>
    </row>
    <row r="27" spans="2:10" ht="18.75" customHeight="1">
      <c r="B27" s="49"/>
      <c r="C27" s="49"/>
      <c r="D27" s="145"/>
      <c r="E27" s="146"/>
      <c r="F27" s="147"/>
      <c r="G27" s="38"/>
      <c r="H27" s="145"/>
      <c r="I27" s="146"/>
      <c r="J27" s="147"/>
    </row>
    <row r="28" spans="2:10" ht="18.75" customHeight="1">
      <c r="B28" s="231" t="s">
        <v>51</v>
      </c>
      <c r="C28" s="142">
        <v>99192</v>
      </c>
      <c r="D28" s="217">
        <v>78835</v>
      </c>
      <c r="E28" s="222">
        <v>10893</v>
      </c>
      <c r="F28" s="223">
        <v>9464</v>
      </c>
      <c r="G28" s="217">
        <v>33201</v>
      </c>
      <c r="H28" s="217">
        <v>27619</v>
      </c>
      <c r="I28" s="222">
        <v>2910</v>
      </c>
      <c r="J28" s="223">
        <v>2672</v>
      </c>
    </row>
    <row r="29" spans="2:10" ht="18.75" customHeight="1">
      <c r="B29" s="231" t="s">
        <v>371</v>
      </c>
      <c r="C29" s="142">
        <v>102292</v>
      </c>
      <c r="D29" s="217">
        <v>80827</v>
      </c>
      <c r="E29" s="222">
        <v>11197</v>
      </c>
      <c r="F29" s="223">
        <v>10268</v>
      </c>
      <c r="G29" s="217">
        <v>32467</v>
      </c>
      <c r="H29" s="217">
        <v>26858</v>
      </c>
      <c r="I29" s="222">
        <v>2856</v>
      </c>
      <c r="J29" s="223">
        <v>2753</v>
      </c>
    </row>
    <row r="30" spans="2:10" ht="18.75" customHeight="1">
      <c r="B30" s="231" t="s">
        <v>377</v>
      </c>
      <c r="C30" s="68">
        <v>104749</v>
      </c>
      <c r="D30" s="76">
        <v>82085</v>
      </c>
      <c r="E30" s="148">
        <v>11504</v>
      </c>
      <c r="F30" s="149">
        <v>11160</v>
      </c>
      <c r="G30" s="76">
        <v>31185</v>
      </c>
      <c r="H30" s="76">
        <v>25579</v>
      </c>
      <c r="I30" s="148">
        <v>2793</v>
      </c>
      <c r="J30" s="149">
        <v>2813</v>
      </c>
    </row>
    <row r="31" spans="2:10" ht="18.75" customHeight="1">
      <c r="B31" s="231" t="s">
        <v>378</v>
      </c>
      <c r="C31" s="68">
        <v>107662</v>
      </c>
      <c r="D31" s="76">
        <v>84447</v>
      </c>
      <c r="E31" s="148">
        <v>11785</v>
      </c>
      <c r="F31" s="149">
        <v>11430</v>
      </c>
      <c r="G31" s="76">
        <v>30891</v>
      </c>
      <c r="H31" s="76">
        <v>25415</v>
      </c>
      <c r="I31" s="148">
        <v>2712</v>
      </c>
      <c r="J31" s="149">
        <v>2764</v>
      </c>
    </row>
    <row r="32" spans="2:10" ht="18.75" customHeight="1">
      <c r="B32" s="230" t="s">
        <v>374</v>
      </c>
      <c r="C32" s="68">
        <v>109584</v>
      </c>
      <c r="D32" s="76">
        <v>85691</v>
      </c>
      <c r="E32" s="148">
        <v>11876</v>
      </c>
      <c r="F32" s="149">
        <v>12017</v>
      </c>
      <c r="G32" s="76">
        <v>29978</v>
      </c>
      <c r="H32" s="76">
        <v>24609</v>
      </c>
      <c r="I32" s="148">
        <v>2617</v>
      </c>
      <c r="J32" s="149">
        <v>2752</v>
      </c>
    </row>
    <row r="33" spans="2:10" ht="18.75" customHeight="1">
      <c r="B33" s="230" t="s">
        <v>375</v>
      </c>
      <c r="C33" s="68">
        <v>110228</v>
      </c>
      <c r="D33" s="76">
        <v>85823</v>
      </c>
      <c r="E33" s="148">
        <v>11819</v>
      </c>
      <c r="F33" s="149">
        <v>12586</v>
      </c>
      <c r="G33" s="76">
        <v>28568</v>
      </c>
      <c r="H33" s="76">
        <v>23227</v>
      </c>
      <c r="I33" s="148">
        <v>2479</v>
      </c>
      <c r="J33" s="149">
        <v>2862</v>
      </c>
    </row>
    <row r="34" spans="2:10" ht="18.75" customHeight="1">
      <c r="B34" s="231" t="s">
        <v>28</v>
      </c>
      <c r="C34" s="68">
        <v>110568</v>
      </c>
      <c r="D34" s="76">
        <v>86325</v>
      </c>
      <c r="E34" s="148">
        <v>11445</v>
      </c>
      <c r="F34" s="149">
        <v>12798</v>
      </c>
      <c r="G34" s="76">
        <v>27783</v>
      </c>
      <c r="H34" s="76">
        <v>22605</v>
      </c>
      <c r="I34" s="148">
        <v>2342</v>
      </c>
      <c r="J34" s="149">
        <v>2836</v>
      </c>
    </row>
    <row r="35" spans="2:10" ht="18.75" customHeight="1">
      <c r="B35" s="231" t="s">
        <v>379</v>
      </c>
      <c r="C35" s="68">
        <v>109429</v>
      </c>
      <c r="D35" s="76">
        <v>85275</v>
      </c>
      <c r="E35" s="148">
        <v>11243</v>
      </c>
      <c r="F35" s="149">
        <v>12911</v>
      </c>
      <c r="G35" s="76">
        <v>27024</v>
      </c>
      <c r="H35" s="76">
        <v>21944</v>
      </c>
      <c r="I35" s="148">
        <v>2256</v>
      </c>
      <c r="J35" s="149">
        <v>2824</v>
      </c>
    </row>
    <row r="36" spans="2:10" ht="18.75" customHeight="1">
      <c r="B36" s="231" t="s">
        <v>380</v>
      </c>
      <c r="C36" s="68">
        <v>105833</v>
      </c>
      <c r="D36" s="76">
        <v>81806</v>
      </c>
      <c r="E36" s="148">
        <v>11067</v>
      </c>
      <c r="F36" s="149">
        <v>12960</v>
      </c>
      <c r="G36" s="76">
        <v>25433</v>
      </c>
      <c r="H36" s="76">
        <v>20423</v>
      </c>
      <c r="I36" s="148">
        <v>2197</v>
      </c>
      <c r="J36" s="149">
        <v>2813</v>
      </c>
    </row>
    <row r="37" spans="2:10" ht="18.75" customHeight="1">
      <c r="B37" s="231" t="s">
        <v>381</v>
      </c>
      <c r="C37" s="68">
        <v>102220</v>
      </c>
      <c r="D37" s="76">
        <v>77814</v>
      </c>
      <c r="E37" s="148">
        <v>11001</v>
      </c>
      <c r="F37" s="149">
        <v>13405</v>
      </c>
      <c r="G37" s="76">
        <v>23178</v>
      </c>
      <c r="H37" s="76">
        <v>18286</v>
      </c>
      <c r="I37" s="148">
        <v>2077</v>
      </c>
      <c r="J37" s="149">
        <v>2815</v>
      </c>
    </row>
    <row r="38" spans="2:10" ht="18.75" customHeight="1">
      <c r="B38" s="231" t="s">
        <v>382</v>
      </c>
      <c r="C38" s="68">
        <v>100080</v>
      </c>
      <c r="D38" s="76">
        <v>74080</v>
      </c>
      <c r="E38" s="148">
        <v>11493</v>
      </c>
      <c r="F38" s="149">
        <v>14507</v>
      </c>
      <c r="G38" s="76">
        <v>21234</v>
      </c>
      <c r="H38" s="76">
        <v>16391</v>
      </c>
      <c r="I38" s="148">
        <v>2034</v>
      </c>
      <c r="J38" s="149">
        <v>2809</v>
      </c>
    </row>
    <row r="39" spans="2:10" ht="18.75" customHeight="1">
      <c r="B39" s="231" t="s">
        <v>383</v>
      </c>
      <c r="C39" s="68">
        <v>99895</v>
      </c>
      <c r="D39" s="76">
        <v>71594</v>
      </c>
      <c r="E39" s="148">
        <v>12343</v>
      </c>
      <c r="F39" s="149">
        <v>15958</v>
      </c>
      <c r="G39" s="76">
        <v>19320</v>
      </c>
      <c r="H39" s="76">
        <v>14455</v>
      </c>
      <c r="I39" s="148">
        <v>2023</v>
      </c>
      <c r="J39" s="149">
        <v>2842</v>
      </c>
    </row>
    <row r="40" spans="2:10" ht="18.75" customHeight="1">
      <c r="B40" s="33"/>
      <c r="C40" s="139"/>
      <c r="D40" s="150"/>
      <c r="E40" s="151"/>
      <c r="F40" s="152"/>
      <c r="G40" s="140"/>
      <c r="H40" s="150"/>
      <c r="I40" s="151"/>
      <c r="J40" s="152"/>
    </row>
    <row r="41" spans="2:10" ht="18.75" customHeight="1">
      <c r="B41" s="240" t="s">
        <v>438</v>
      </c>
      <c r="C41" s="30" t="s">
        <v>437</v>
      </c>
      <c r="G41" s="141"/>
    </row>
  </sheetData>
  <mergeCells count="6">
    <mergeCell ref="G4:G5"/>
    <mergeCell ref="C24:F24"/>
    <mergeCell ref="G24:J24"/>
    <mergeCell ref="C4:F4"/>
    <mergeCell ref="H4:H5"/>
    <mergeCell ref="I4:I5"/>
  </mergeCells>
  <phoneticPr fontId="1"/>
  <pageMargins left="0.70866141732283472" right="0.70866141732283472" top="0.98425196850393704" bottom="0.98425196850393704" header="0.51181102362204722" footer="0"/>
  <pageSetup paperSize="9" scale="99" orientation="portrait" r:id="rId1"/>
  <headerFooter>
    <oddFooter>&amp;C&amp;"Century,標準"&amp;A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view="pageLayout" zoomScaleNormal="100" zoomScaleSheetLayoutView="115" workbookViewId="0">
      <selection activeCell="D5" sqref="D5"/>
    </sheetView>
  </sheetViews>
  <sheetFormatPr defaultRowHeight="12"/>
  <cols>
    <col min="1" max="1" width="19.25" style="42" customWidth="1"/>
    <col min="2" max="7" width="10.375" style="42" customWidth="1"/>
    <col min="8" max="16384" width="9" style="42"/>
  </cols>
  <sheetData>
    <row r="1" spans="1:7" ht="13.5">
      <c r="A1" s="51" t="s">
        <v>445</v>
      </c>
    </row>
    <row r="2" spans="1:7">
      <c r="G2" s="184" t="s">
        <v>272</v>
      </c>
    </row>
    <row r="3" spans="1:7" s="80" customFormat="1" ht="22.5">
      <c r="A3" s="84" t="s">
        <v>96</v>
      </c>
      <c r="B3" s="85" t="s">
        <v>97</v>
      </c>
      <c r="C3" s="85" t="s">
        <v>68</v>
      </c>
      <c r="D3" s="85" t="s">
        <v>69</v>
      </c>
      <c r="E3" s="85" t="s">
        <v>70</v>
      </c>
      <c r="F3" s="85" t="s">
        <v>71</v>
      </c>
      <c r="G3" s="86" t="s">
        <v>98</v>
      </c>
    </row>
    <row r="4" spans="1:7">
      <c r="A4" s="81" t="s">
        <v>72</v>
      </c>
      <c r="B4" s="193">
        <v>86966</v>
      </c>
      <c r="C4" s="194">
        <v>21812</v>
      </c>
      <c r="D4" s="195">
        <v>51663</v>
      </c>
      <c r="E4" s="195">
        <v>9178</v>
      </c>
      <c r="F4" s="195">
        <v>3862</v>
      </c>
      <c r="G4" s="196">
        <v>451</v>
      </c>
    </row>
    <row r="5" spans="1:7">
      <c r="A5" s="82" t="s">
        <v>73</v>
      </c>
      <c r="B5" s="197">
        <v>4641</v>
      </c>
      <c r="C5" s="163">
        <v>4627</v>
      </c>
      <c r="D5" s="198">
        <v>12</v>
      </c>
      <c r="E5" s="198">
        <v>1</v>
      </c>
      <c r="F5" s="198" t="s">
        <v>74</v>
      </c>
      <c r="G5" s="199">
        <v>1</v>
      </c>
    </row>
    <row r="6" spans="1:7">
      <c r="A6" s="82" t="s">
        <v>75</v>
      </c>
      <c r="B6" s="197">
        <v>3774</v>
      </c>
      <c r="C6" s="163">
        <v>3526</v>
      </c>
      <c r="D6" s="198">
        <v>208</v>
      </c>
      <c r="E6" s="198">
        <v>1</v>
      </c>
      <c r="F6" s="198">
        <v>16</v>
      </c>
      <c r="G6" s="199">
        <v>23</v>
      </c>
    </row>
    <row r="7" spans="1:7">
      <c r="A7" s="82" t="s">
        <v>76</v>
      </c>
      <c r="B7" s="197">
        <v>4418</v>
      </c>
      <c r="C7" s="163">
        <v>3007</v>
      </c>
      <c r="D7" s="198">
        <v>1319</v>
      </c>
      <c r="E7" s="198">
        <v>5</v>
      </c>
      <c r="F7" s="198">
        <v>77</v>
      </c>
      <c r="G7" s="199">
        <v>10</v>
      </c>
    </row>
    <row r="8" spans="1:7">
      <c r="A8" s="82" t="s">
        <v>77</v>
      </c>
      <c r="B8" s="197">
        <v>5059</v>
      </c>
      <c r="C8" s="163">
        <v>2145</v>
      </c>
      <c r="D8" s="198">
        <v>2733</v>
      </c>
      <c r="E8" s="198">
        <v>10</v>
      </c>
      <c r="F8" s="198">
        <v>160</v>
      </c>
      <c r="G8" s="199">
        <v>11</v>
      </c>
    </row>
    <row r="9" spans="1:7">
      <c r="A9" s="82" t="s">
        <v>78</v>
      </c>
      <c r="B9" s="197">
        <v>6110</v>
      </c>
      <c r="C9" s="163">
        <v>1798</v>
      </c>
      <c r="D9" s="198">
        <v>3959</v>
      </c>
      <c r="E9" s="198">
        <v>15</v>
      </c>
      <c r="F9" s="198">
        <v>331</v>
      </c>
      <c r="G9" s="199">
        <v>7</v>
      </c>
    </row>
    <row r="10" spans="1:7">
      <c r="A10" s="82" t="s">
        <v>79</v>
      </c>
      <c r="B10" s="197">
        <v>6849</v>
      </c>
      <c r="C10" s="163">
        <v>1715</v>
      </c>
      <c r="D10" s="198">
        <v>4606</v>
      </c>
      <c r="E10" s="198">
        <v>32</v>
      </c>
      <c r="F10" s="198">
        <v>489</v>
      </c>
      <c r="G10" s="199">
        <v>7</v>
      </c>
    </row>
    <row r="11" spans="1:7">
      <c r="A11" s="82" t="s">
        <v>80</v>
      </c>
      <c r="B11" s="197">
        <v>6255</v>
      </c>
      <c r="C11" s="163">
        <v>1307</v>
      </c>
      <c r="D11" s="198">
        <v>4409</v>
      </c>
      <c r="E11" s="198">
        <v>62</v>
      </c>
      <c r="F11" s="198">
        <v>459</v>
      </c>
      <c r="G11" s="199">
        <v>18</v>
      </c>
    </row>
    <row r="12" spans="1:7">
      <c r="A12" s="82" t="s">
        <v>81</v>
      </c>
      <c r="B12" s="197">
        <v>6211</v>
      </c>
      <c r="C12" s="163">
        <v>1074</v>
      </c>
      <c r="D12" s="198">
        <v>4564</v>
      </c>
      <c r="E12" s="198">
        <v>109</v>
      </c>
      <c r="F12" s="198">
        <v>451</v>
      </c>
      <c r="G12" s="199">
        <v>13</v>
      </c>
    </row>
    <row r="13" spans="1:7">
      <c r="A13" s="82" t="s">
        <v>82</v>
      </c>
      <c r="B13" s="197">
        <v>6468</v>
      </c>
      <c r="C13" s="163">
        <v>830</v>
      </c>
      <c r="D13" s="198">
        <v>4987</v>
      </c>
      <c r="E13" s="198">
        <v>232</v>
      </c>
      <c r="F13" s="198">
        <v>407</v>
      </c>
      <c r="G13" s="199">
        <v>12</v>
      </c>
    </row>
    <row r="14" spans="1:7">
      <c r="A14" s="82" t="s">
        <v>83</v>
      </c>
      <c r="B14" s="197">
        <v>7689</v>
      </c>
      <c r="C14" s="163">
        <v>703</v>
      </c>
      <c r="D14" s="198">
        <v>6087</v>
      </c>
      <c r="E14" s="198">
        <v>432</v>
      </c>
      <c r="F14" s="198">
        <v>454</v>
      </c>
      <c r="G14" s="199">
        <v>13</v>
      </c>
    </row>
    <row r="15" spans="1:7">
      <c r="A15" s="82" t="s">
        <v>84</v>
      </c>
      <c r="B15" s="197">
        <v>8065</v>
      </c>
      <c r="C15" s="163">
        <v>476</v>
      </c>
      <c r="D15" s="198">
        <v>6322</v>
      </c>
      <c r="E15" s="198">
        <v>784</v>
      </c>
      <c r="F15" s="198">
        <v>454</v>
      </c>
      <c r="G15" s="199">
        <v>29</v>
      </c>
    </row>
    <row r="16" spans="1:7">
      <c r="A16" s="82" t="s">
        <v>85</v>
      </c>
      <c r="B16" s="197">
        <v>6157</v>
      </c>
      <c r="C16" s="163">
        <v>233</v>
      </c>
      <c r="D16" s="198">
        <v>4687</v>
      </c>
      <c r="E16" s="198">
        <v>956</v>
      </c>
      <c r="F16" s="198">
        <v>253</v>
      </c>
      <c r="G16" s="199">
        <v>28</v>
      </c>
    </row>
    <row r="17" spans="1:7">
      <c r="A17" s="82" t="s">
        <v>86</v>
      </c>
      <c r="B17" s="197">
        <v>5741</v>
      </c>
      <c r="C17" s="163">
        <v>165</v>
      </c>
      <c r="D17" s="198">
        <v>3854</v>
      </c>
      <c r="E17" s="198">
        <v>1530</v>
      </c>
      <c r="F17" s="198">
        <v>162</v>
      </c>
      <c r="G17" s="199">
        <v>30</v>
      </c>
    </row>
    <row r="18" spans="1:7">
      <c r="A18" s="82" t="s">
        <v>87</v>
      </c>
      <c r="B18" s="197">
        <v>4772</v>
      </c>
      <c r="C18" s="163">
        <v>114</v>
      </c>
      <c r="D18" s="198">
        <v>2518</v>
      </c>
      <c r="E18" s="198">
        <v>2004</v>
      </c>
      <c r="F18" s="198">
        <v>76</v>
      </c>
      <c r="G18" s="199">
        <v>60</v>
      </c>
    </row>
    <row r="19" spans="1:7">
      <c r="A19" s="82" t="s">
        <v>88</v>
      </c>
      <c r="B19" s="197">
        <v>3019</v>
      </c>
      <c r="C19" s="163">
        <v>66</v>
      </c>
      <c r="D19" s="198">
        <v>1110</v>
      </c>
      <c r="E19" s="198">
        <v>1703</v>
      </c>
      <c r="F19" s="198">
        <v>51</v>
      </c>
      <c r="G19" s="199">
        <v>89</v>
      </c>
    </row>
    <row r="20" spans="1:7">
      <c r="A20" s="82" t="s">
        <v>89</v>
      </c>
      <c r="B20" s="197">
        <v>1340</v>
      </c>
      <c r="C20" s="163">
        <v>20</v>
      </c>
      <c r="D20" s="198">
        <v>253</v>
      </c>
      <c r="E20" s="198">
        <v>979</v>
      </c>
      <c r="F20" s="198">
        <v>16</v>
      </c>
      <c r="G20" s="199">
        <v>72</v>
      </c>
    </row>
    <row r="21" spans="1:7">
      <c r="A21" s="82" t="s">
        <v>90</v>
      </c>
      <c r="B21" s="197">
        <v>350</v>
      </c>
      <c r="C21" s="163">
        <v>6</v>
      </c>
      <c r="D21" s="198">
        <v>32</v>
      </c>
      <c r="E21" s="198">
        <v>279</v>
      </c>
      <c r="F21" s="198">
        <v>6</v>
      </c>
      <c r="G21" s="199">
        <v>27</v>
      </c>
    </row>
    <row r="22" spans="1:7">
      <c r="A22" s="82" t="s">
        <v>91</v>
      </c>
      <c r="B22" s="197">
        <v>48</v>
      </c>
      <c r="C22" s="163" t="s">
        <v>74</v>
      </c>
      <c r="D22" s="198">
        <v>3</v>
      </c>
      <c r="E22" s="198">
        <v>44</v>
      </c>
      <c r="F22" s="198" t="s">
        <v>74</v>
      </c>
      <c r="G22" s="199">
        <v>1</v>
      </c>
    </row>
    <row r="23" spans="1:7">
      <c r="A23" s="82" t="s">
        <v>92</v>
      </c>
      <c r="B23" s="200">
        <v>54.065450865899997</v>
      </c>
      <c r="C23" s="201">
        <v>33.938336695399997</v>
      </c>
      <c r="D23" s="202">
        <v>57.817887075900003</v>
      </c>
      <c r="E23" s="202">
        <v>79.423403791699997</v>
      </c>
      <c r="F23" s="202">
        <v>54.998705334</v>
      </c>
      <c r="G23" s="203">
        <v>73.601995565400003</v>
      </c>
    </row>
    <row r="24" spans="1:7">
      <c r="A24" s="83" t="s">
        <v>93</v>
      </c>
      <c r="B24" s="204">
        <v>29492</v>
      </c>
      <c r="C24" s="205">
        <v>1080</v>
      </c>
      <c r="D24" s="206">
        <v>18779</v>
      </c>
      <c r="E24" s="206">
        <v>8279</v>
      </c>
      <c r="F24" s="206">
        <v>1018</v>
      </c>
      <c r="G24" s="207">
        <v>336</v>
      </c>
    </row>
    <row r="25" spans="1:7">
      <c r="A25" s="81" t="s">
        <v>94</v>
      </c>
      <c r="B25" s="196">
        <v>41812</v>
      </c>
      <c r="C25" s="194">
        <v>12727</v>
      </c>
      <c r="D25" s="195">
        <v>25797</v>
      </c>
      <c r="E25" s="195">
        <v>1692</v>
      </c>
      <c r="F25" s="195">
        <v>1432</v>
      </c>
      <c r="G25" s="196">
        <v>164</v>
      </c>
    </row>
    <row r="26" spans="1:7">
      <c r="A26" s="82" t="s">
        <v>73</v>
      </c>
      <c r="B26" s="199">
        <v>2356</v>
      </c>
      <c r="C26" s="163">
        <v>2352</v>
      </c>
      <c r="D26" s="198">
        <v>4</v>
      </c>
      <c r="E26" s="198" t="s">
        <v>74</v>
      </c>
      <c r="F26" s="198" t="s">
        <v>74</v>
      </c>
      <c r="G26" s="199" t="s">
        <v>74</v>
      </c>
    </row>
    <row r="27" spans="1:7">
      <c r="A27" s="82" t="s">
        <v>75</v>
      </c>
      <c r="B27" s="199">
        <v>1912</v>
      </c>
      <c r="C27" s="163">
        <v>1812</v>
      </c>
      <c r="D27" s="198">
        <v>80</v>
      </c>
      <c r="E27" s="198" t="s">
        <v>74</v>
      </c>
      <c r="F27" s="198">
        <v>6</v>
      </c>
      <c r="G27" s="199">
        <v>14</v>
      </c>
    </row>
    <row r="28" spans="1:7">
      <c r="A28" s="82" t="s">
        <v>76</v>
      </c>
      <c r="B28" s="199">
        <v>2311</v>
      </c>
      <c r="C28" s="163">
        <v>1738</v>
      </c>
      <c r="D28" s="198">
        <v>552</v>
      </c>
      <c r="E28" s="198">
        <v>1</v>
      </c>
      <c r="F28" s="198">
        <v>20</v>
      </c>
      <c r="G28" s="199" t="s">
        <v>74</v>
      </c>
    </row>
    <row r="29" spans="1:7">
      <c r="A29" s="82" t="s">
        <v>77</v>
      </c>
      <c r="B29" s="199">
        <v>2575</v>
      </c>
      <c r="C29" s="163">
        <v>1261</v>
      </c>
      <c r="D29" s="198">
        <v>1254</v>
      </c>
      <c r="E29" s="198">
        <v>3</v>
      </c>
      <c r="F29" s="198">
        <v>46</v>
      </c>
      <c r="G29" s="199">
        <v>11</v>
      </c>
    </row>
    <row r="30" spans="1:7">
      <c r="A30" s="82" t="s">
        <v>78</v>
      </c>
      <c r="B30" s="199">
        <v>3113</v>
      </c>
      <c r="C30" s="163">
        <v>1118</v>
      </c>
      <c r="D30" s="198">
        <v>1885</v>
      </c>
      <c r="E30" s="198">
        <v>3</v>
      </c>
      <c r="F30" s="198">
        <v>105</v>
      </c>
      <c r="G30" s="199">
        <v>2</v>
      </c>
    </row>
    <row r="31" spans="1:7">
      <c r="A31" s="82" t="s">
        <v>79</v>
      </c>
      <c r="B31" s="199">
        <v>3451</v>
      </c>
      <c r="C31" s="163">
        <v>1105</v>
      </c>
      <c r="D31" s="198">
        <v>2179</v>
      </c>
      <c r="E31" s="198">
        <v>10</v>
      </c>
      <c r="F31" s="198">
        <v>156</v>
      </c>
      <c r="G31" s="199">
        <v>1</v>
      </c>
    </row>
    <row r="32" spans="1:7">
      <c r="A32" s="82" t="s">
        <v>80</v>
      </c>
      <c r="B32" s="199">
        <v>3180</v>
      </c>
      <c r="C32" s="163">
        <v>871</v>
      </c>
      <c r="D32" s="198">
        <v>2113</v>
      </c>
      <c r="E32" s="198">
        <v>19</v>
      </c>
      <c r="F32" s="198">
        <v>172</v>
      </c>
      <c r="G32" s="199">
        <v>5</v>
      </c>
    </row>
    <row r="33" spans="1:7">
      <c r="A33" s="82" t="s">
        <v>81</v>
      </c>
      <c r="B33" s="199">
        <v>3084</v>
      </c>
      <c r="C33" s="163">
        <v>752</v>
      </c>
      <c r="D33" s="198">
        <v>2126</v>
      </c>
      <c r="E33" s="198">
        <v>17</v>
      </c>
      <c r="F33" s="198">
        <v>182</v>
      </c>
      <c r="G33" s="199">
        <v>7</v>
      </c>
    </row>
    <row r="34" spans="1:7">
      <c r="A34" s="82" t="s">
        <v>82</v>
      </c>
      <c r="B34" s="199">
        <v>3265</v>
      </c>
      <c r="C34" s="163">
        <v>627</v>
      </c>
      <c r="D34" s="198">
        <v>2402</v>
      </c>
      <c r="E34" s="198">
        <v>53</v>
      </c>
      <c r="F34" s="198">
        <v>177</v>
      </c>
      <c r="G34" s="199">
        <v>6</v>
      </c>
    </row>
    <row r="35" spans="1:7">
      <c r="A35" s="82" t="s">
        <v>83</v>
      </c>
      <c r="B35" s="199">
        <v>3809</v>
      </c>
      <c r="C35" s="163">
        <v>520</v>
      </c>
      <c r="D35" s="198">
        <v>2989</v>
      </c>
      <c r="E35" s="198">
        <v>104</v>
      </c>
      <c r="F35" s="198">
        <v>189</v>
      </c>
      <c r="G35" s="199">
        <v>7</v>
      </c>
    </row>
    <row r="36" spans="1:7">
      <c r="A36" s="82" t="s">
        <v>84</v>
      </c>
      <c r="B36" s="199">
        <v>4023</v>
      </c>
      <c r="C36" s="163">
        <v>336</v>
      </c>
      <c r="D36" s="198">
        <v>3309</v>
      </c>
      <c r="E36" s="198">
        <v>169</v>
      </c>
      <c r="F36" s="198">
        <v>192</v>
      </c>
      <c r="G36" s="199">
        <v>17</v>
      </c>
    </row>
    <row r="37" spans="1:7">
      <c r="A37" s="82" t="s">
        <v>85</v>
      </c>
      <c r="B37" s="199">
        <v>2835</v>
      </c>
      <c r="C37" s="163">
        <v>122</v>
      </c>
      <c r="D37" s="198">
        <v>2395</v>
      </c>
      <c r="E37" s="198">
        <v>204</v>
      </c>
      <c r="F37" s="198">
        <v>99</v>
      </c>
      <c r="G37" s="199">
        <v>15</v>
      </c>
    </row>
    <row r="38" spans="1:7">
      <c r="A38" s="82" t="s">
        <v>86</v>
      </c>
      <c r="B38" s="199">
        <v>2571</v>
      </c>
      <c r="C38" s="163">
        <v>76</v>
      </c>
      <c r="D38" s="198">
        <v>2148</v>
      </c>
      <c r="E38" s="198">
        <v>274</v>
      </c>
      <c r="F38" s="198">
        <v>61</v>
      </c>
      <c r="G38" s="199">
        <v>12</v>
      </c>
    </row>
    <row r="39" spans="1:7">
      <c r="A39" s="82" t="s">
        <v>87</v>
      </c>
      <c r="B39" s="199">
        <v>1929</v>
      </c>
      <c r="C39" s="163">
        <v>30</v>
      </c>
      <c r="D39" s="198">
        <v>1497</v>
      </c>
      <c r="E39" s="198">
        <v>354</v>
      </c>
      <c r="F39" s="198">
        <v>22</v>
      </c>
      <c r="G39" s="199">
        <v>26</v>
      </c>
    </row>
    <row r="40" spans="1:7">
      <c r="A40" s="82" t="s">
        <v>88</v>
      </c>
      <c r="B40" s="199">
        <v>981</v>
      </c>
      <c r="C40" s="163">
        <v>5</v>
      </c>
      <c r="D40" s="198">
        <v>677</v>
      </c>
      <c r="E40" s="198">
        <v>272</v>
      </c>
      <c r="F40" s="198">
        <v>4</v>
      </c>
      <c r="G40" s="199">
        <v>23</v>
      </c>
    </row>
    <row r="41" spans="1:7">
      <c r="A41" s="82" t="s">
        <v>89</v>
      </c>
      <c r="B41" s="199">
        <v>346</v>
      </c>
      <c r="C41" s="163">
        <v>1</v>
      </c>
      <c r="D41" s="198">
        <v>162</v>
      </c>
      <c r="E41" s="198">
        <v>167</v>
      </c>
      <c r="F41" s="198">
        <v>1</v>
      </c>
      <c r="G41" s="199">
        <v>15</v>
      </c>
    </row>
    <row r="42" spans="1:7">
      <c r="A42" s="82" t="s">
        <v>90</v>
      </c>
      <c r="B42" s="199">
        <v>66</v>
      </c>
      <c r="C42" s="163">
        <v>1</v>
      </c>
      <c r="D42" s="198">
        <v>22</v>
      </c>
      <c r="E42" s="198">
        <v>40</v>
      </c>
      <c r="F42" s="198" t="s">
        <v>74</v>
      </c>
      <c r="G42" s="199">
        <v>3</v>
      </c>
    </row>
    <row r="43" spans="1:7">
      <c r="A43" s="82" t="s">
        <v>91</v>
      </c>
      <c r="B43" s="199">
        <v>5</v>
      </c>
      <c r="C43" s="163" t="s">
        <v>74</v>
      </c>
      <c r="D43" s="198">
        <v>3</v>
      </c>
      <c r="E43" s="198">
        <v>2</v>
      </c>
      <c r="F43" s="198" t="s">
        <v>74</v>
      </c>
      <c r="G43" s="199" t="s">
        <v>74</v>
      </c>
    </row>
    <row r="44" spans="1:7">
      <c r="A44" s="82" t="s">
        <v>92</v>
      </c>
      <c r="B44" s="203">
        <v>52.434325074100002</v>
      </c>
      <c r="C44" s="201">
        <v>35.217372515100003</v>
      </c>
      <c r="D44" s="202">
        <v>58.974279955</v>
      </c>
      <c r="E44" s="202">
        <v>78.060874704499994</v>
      </c>
      <c r="F44" s="202">
        <v>55.541899441299996</v>
      </c>
      <c r="G44" s="203">
        <v>68.280487804900005</v>
      </c>
    </row>
    <row r="45" spans="1:7">
      <c r="A45" s="83" t="s">
        <v>93</v>
      </c>
      <c r="B45" s="207">
        <v>12756</v>
      </c>
      <c r="C45" s="205">
        <v>571</v>
      </c>
      <c r="D45" s="206">
        <v>10213</v>
      </c>
      <c r="E45" s="206">
        <v>1482</v>
      </c>
      <c r="F45" s="206">
        <v>379</v>
      </c>
      <c r="G45" s="207">
        <v>111</v>
      </c>
    </row>
    <row r="46" spans="1:7">
      <c r="A46" s="81" t="s">
        <v>95</v>
      </c>
      <c r="B46" s="196">
        <v>45154</v>
      </c>
      <c r="C46" s="194">
        <v>9085</v>
      </c>
      <c r="D46" s="195">
        <v>25866</v>
      </c>
      <c r="E46" s="195">
        <v>7486</v>
      </c>
      <c r="F46" s="195">
        <v>2430</v>
      </c>
      <c r="G46" s="196">
        <v>287</v>
      </c>
    </row>
    <row r="47" spans="1:7">
      <c r="A47" s="82" t="s">
        <v>73</v>
      </c>
      <c r="B47" s="199">
        <v>2285</v>
      </c>
      <c r="C47" s="163">
        <v>2275</v>
      </c>
      <c r="D47" s="198">
        <v>8</v>
      </c>
      <c r="E47" s="198">
        <v>1</v>
      </c>
      <c r="F47" s="198" t="s">
        <v>74</v>
      </c>
      <c r="G47" s="199">
        <v>1</v>
      </c>
    </row>
    <row r="48" spans="1:7">
      <c r="A48" s="82" t="s">
        <v>75</v>
      </c>
      <c r="B48" s="199">
        <v>1862</v>
      </c>
      <c r="C48" s="163">
        <v>1714</v>
      </c>
      <c r="D48" s="198">
        <v>128</v>
      </c>
      <c r="E48" s="198">
        <v>1</v>
      </c>
      <c r="F48" s="198">
        <v>10</v>
      </c>
      <c r="G48" s="199">
        <v>9</v>
      </c>
    </row>
    <row r="49" spans="1:7">
      <c r="A49" s="82" t="s">
        <v>76</v>
      </c>
      <c r="B49" s="199">
        <v>2107</v>
      </c>
      <c r="C49" s="163">
        <v>1269</v>
      </c>
      <c r="D49" s="198">
        <v>767</v>
      </c>
      <c r="E49" s="198">
        <v>4</v>
      </c>
      <c r="F49" s="198">
        <v>57</v>
      </c>
      <c r="G49" s="199">
        <v>10</v>
      </c>
    </row>
    <row r="50" spans="1:7">
      <c r="A50" s="82" t="s">
        <v>77</v>
      </c>
      <c r="B50" s="199">
        <v>2484</v>
      </c>
      <c r="C50" s="163">
        <v>884</v>
      </c>
      <c r="D50" s="198">
        <v>1479</v>
      </c>
      <c r="E50" s="198">
        <v>7</v>
      </c>
      <c r="F50" s="198">
        <v>114</v>
      </c>
      <c r="G50" s="199" t="s">
        <v>74</v>
      </c>
    </row>
    <row r="51" spans="1:7">
      <c r="A51" s="82" t="s">
        <v>78</v>
      </c>
      <c r="B51" s="199">
        <v>2997</v>
      </c>
      <c r="C51" s="163">
        <v>680</v>
      </c>
      <c r="D51" s="198">
        <v>2074</v>
      </c>
      <c r="E51" s="198">
        <v>12</v>
      </c>
      <c r="F51" s="198">
        <v>226</v>
      </c>
      <c r="G51" s="199">
        <v>5</v>
      </c>
    </row>
    <row r="52" spans="1:7">
      <c r="A52" s="82" t="s">
        <v>79</v>
      </c>
      <c r="B52" s="199">
        <v>3398</v>
      </c>
      <c r="C52" s="163">
        <v>610</v>
      </c>
      <c r="D52" s="198">
        <v>2427</v>
      </c>
      <c r="E52" s="198">
        <v>22</v>
      </c>
      <c r="F52" s="198">
        <v>333</v>
      </c>
      <c r="G52" s="199">
        <v>6</v>
      </c>
    </row>
    <row r="53" spans="1:7">
      <c r="A53" s="82" t="s">
        <v>80</v>
      </c>
      <c r="B53" s="199">
        <v>3075</v>
      </c>
      <c r="C53" s="163">
        <v>436</v>
      </c>
      <c r="D53" s="198">
        <v>2296</v>
      </c>
      <c r="E53" s="198">
        <v>43</v>
      </c>
      <c r="F53" s="198">
        <v>287</v>
      </c>
      <c r="G53" s="199">
        <v>13</v>
      </c>
    </row>
    <row r="54" spans="1:7">
      <c r="A54" s="82" t="s">
        <v>81</v>
      </c>
      <c r="B54" s="199">
        <v>3127</v>
      </c>
      <c r="C54" s="163">
        <v>322</v>
      </c>
      <c r="D54" s="198">
        <v>2438</v>
      </c>
      <c r="E54" s="198">
        <v>92</v>
      </c>
      <c r="F54" s="198">
        <v>269</v>
      </c>
      <c r="G54" s="199">
        <v>6</v>
      </c>
    </row>
    <row r="55" spans="1:7">
      <c r="A55" s="82" t="s">
        <v>82</v>
      </c>
      <c r="B55" s="199">
        <v>3203</v>
      </c>
      <c r="C55" s="163">
        <v>203</v>
      </c>
      <c r="D55" s="198">
        <v>2585</v>
      </c>
      <c r="E55" s="198">
        <v>179</v>
      </c>
      <c r="F55" s="198">
        <v>230</v>
      </c>
      <c r="G55" s="199">
        <v>6</v>
      </c>
    </row>
    <row r="56" spans="1:7">
      <c r="A56" s="82" t="s">
        <v>83</v>
      </c>
      <c r="B56" s="199">
        <v>3880</v>
      </c>
      <c r="C56" s="163">
        <v>183</v>
      </c>
      <c r="D56" s="198">
        <v>3098</v>
      </c>
      <c r="E56" s="198">
        <v>328</v>
      </c>
      <c r="F56" s="198">
        <v>265</v>
      </c>
      <c r="G56" s="199">
        <v>6</v>
      </c>
    </row>
    <row r="57" spans="1:7">
      <c r="A57" s="82" t="s">
        <v>84</v>
      </c>
      <c r="B57" s="199">
        <v>4042</v>
      </c>
      <c r="C57" s="163">
        <v>140</v>
      </c>
      <c r="D57" s="198">
        <v>3013</v>
      </c>
      <c r="E57" s="198">
        <v>615</v>
      </c>
      <c r="F57" s="198">
        <v>262</v>
      </c>
      <c r="G57" s="199">
        <v>12</v>
      </c>
    </row>
    <row r="58" spans="1:7">
      <c r="A58" s="82" t="s">
        <v>85</v>
      </c>
      <c r="B58" s="199">
        <v>3322</v>
      </c>
      <c r="C58" s="163">
        <v>111</v>
      </c>
      <c r="D58" s="198">
        <v>2292</v>
      </c>
      <c r="E58" s="198">
        <v>752</v>
      </c>
      <c r="F58" s="198">
        <v>154</v>
      </c>
      <c r="G58" s="199">
        <v>13</v>
      </c>
    </row>
    <row r="59" spans="1:7">
      <c r="A59" s="82" t="s">
        <v>86</v>
      </c>
      <c r="B59" s="199">
        <v>3170</v>
      </c>
      <c r="C59" s="163">
        <v>89</v>
      </c>
      <c r="D59" s="198">
        <v>1706</v>
      </c>
      <c r="E59" s="198">
        <v>1256</v>
      </c>
      <c r="F59" s="198">
        <v>101</v>
      </c>
      <c r="G59" s="199">
        <v>18</v>
      </c>
    </row>
    <row r="60" spans="1:7">
      <c r="A60" s="82" t="s">
        <v>87</v>
      </c>
      <c r="B60" s="199">
        <v>2843</v>
      </c>
      <c r="C60" s="163">
        <v>84</v>
      </c>
      <c r="D60" s="198">
        <v>1021</v>
      </c>
      <c r="E60" s="198">
        <v>1650</v>
      </c>
      <c r="F60" s="198">
        <v>54</v>
      </c>
      <c r="G60" s="199">
        <v>34</v>
      </c>
    </row>
    <row r="61" spans="1:7">
      <c r="A61" s="82" t="s">
        <v>88</v>
      </c>
      <c r="B61" s="199">
        <v>2038</v>
      </c>
      <c r="C61" s="163">
        <v>61</v>
      </c>
      <c r="D61" s="198">
        <v>433</v>
      </c>
      <c r="E61" s="198">
        <v>1431</v>
      </c>
      <c r="F61" s="198">
        <v>47</v>
      </c>
      <c r="G61" s="199">
        <v>66</v>
      </c>
    </row>
    <row r="62" spans="1:7">
      <c r="A62" s="82" t="s">
        <v>89</v>
      </c>
      <c r="B62" s="199">
        <v>994</v>
      </c>
      <c r="C62" s="163">
        <v>19</v>
      </c>
      <c r="D62" s="198">
        <v>91</v>
      </c>
      <c r="E62" s="198">
        <v>812</v>
      </c>
      <c r="F62" s="198">
        <v>15</v>
      </c>
      <c r="G62" s="199">
        <v>57</v>
      </c>
    </row>
    <row r="63" spans="1:7">
      <c r="A63" s="82" t="s">
        <v>90</v>
      </c>
      <c r="B63" s="199">
        <v>284</v>
      </c>
      <c r="C63" s="163">
        <v>5</v>
      </c>
      <c r="D63" s="198">
        <v>10</v>
      </c>
      <c r="E63" s="198">
        <v>239</v>
      </c>
      <c r="F63" s="198">
        <v>6</v>
      </c>
      <c r="G63" s="199">
        <v>24</v>
      </c>
    </row>
    <row r="64" spans="1:7">
      <c r="A64" s="82" t="s">
        <v>91</v>
      </c>
      <c r="B64" s="199">
        <v>43</v>
      </c>
      <c r="C64" s="163" t="s">
        <v>74</v>
      </c>
      <c r="D64" s="198" t="s">
        <v>74</v>
      </c>
      <c r="E64" s="198">
        <v>42</v>
      </c>
      <c r="F64" s="198" t="s">
        <v>74</v>
      </c>
      <c r="G64" s="199">
        <v>1</v>
      </c>
    </row>
    <row r="65" spans="1:7">
      <c r="A65" s="82" t="s">
        <v>92</v>
      </c>
      <c r="B65" s="203">
        <v>55.5758515303</v>
      </c>
      <c r="C65" s="201">
        <v>32.146560264199998</v>
      </c>
      <c r="D65" s="202">
        <v>56.664578984000002</v>
      </c>
      <c r="E65" s="202">
        <v>79.731365215099999</v>
      </c>
      <c r="F65" s="202">
        <v>54.678600822999996</v>
      </c>
      <c r="G65" s="203">
        <v>76.642857142899999</v>
      </c>
    </row>
    <row r="66" spans="1:7">
      <c r="A66" s="83" t="s">
        <v>93</v>
      </c>
      <c r="B66" s="207">
        <v>16736</v>
      </c>
      <c r="C66" s="205">
        <v>509</v>
      </c>
      <c r="D66" s="206">
        <v>8566</v>
      </c>
      <c r="E66" s="206">
        <v>6797</v>
      </c>
      <c r="F66" s="206">
        <v>639</v>
      </c>
      <c r="G66" s="207">
        <v>225</v>
      </c>
    </row>
  </sheetData>
  <phoneticPr fontId="1"/>
  <pageMargins left="1.1023622047244095" right="0.70866141732283472" top="0.55118110236220474" bottom="0.55118110236220474" header="0.31496062992125984" footer="1.0416666666666666E-2"/>
  <pageSetup paperSize="9" orientation="portrait" r:id="rId1"/>
  <headerFooter>
    <oddFooter>&amp;C&amp;"Century,標準"&amp;A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38"/>
  <sheetViews>
    <sheetView view="pageLayout" zoomScaleNormal="100" zoomScaleSheetLayoutView="100" workbookViewId="0">
      <selection activeCell="AD8" sqref="AD8:AF8"/>
    </sheetView>
  </sheetViews>
  <sheetFormatPr defaultColWidth="2.5" defaultRowHeight="15.75" customHeight="1"/>
  <cols>
    <col min="1" max="1" width="0.75" style="2" customWidth="1"/>
    <col min="2" max="38" width="2.375" style="2" customWidth="1"/>
    <col min="39" max="258" width="2.5" style="2"/>
    <col min="259" max="259" width="0.75" style="2" customWidth="1"/>
    <col min="260" max="514" width="2.5" style="2"/>
    <col min="515" max="515" width="0.75" style="2" customWidth="1"/>
    <col min="516" max="770" width="2.5" style="2"/>
    <col min="771" max="771" width="0.75" style="2" customWidth="1"/>
    <col min="772" max="1026" width="2.5" style="2"/>
    <col min="1027" max="1027" width="0.75" style="2" customWidth="1"/>
    <col min="1028" max="1282" width="2.5" style="2"/>
    <col min="1283" max="1283" width="0.75" style="2" customWidth="1"/>
    <col min="1284" max="1538" width="2.5" style="2"/>
    <col min="1539" max="1539" width="0.75" style="2" customWidth="1"/>
    <col min="1540" max="1794" width="2.5" style="2"/>
    <col min="1795" max="1795" width="0.75" style="2" customWidth="1"/>
    <col min="1796" max="2050" width="2.5" style="2"/>
    <col min="2051" max="2051" width="0.75" style="2" customWidth="1"/>
    <col min="2052" max="2306" width="2.5" style="2"/>
    <col min="2307" max="2307" width="0.75" style="2" customWidth="1"/>
    <col min="2308" max="2562" width="2.5" style="2"/>
    <col min="2563" max="2563" width="0.75" style="2" customWidth="1"/>
    <col min="2564" max="2818" width="2.5" style="2"/>
    <col min="2819" max="2819" width="0.75" style="2" customWidth="1"/>
    <col min="2820" max="3074" width="2.5" style="2"/>
    <col min="3075" max="3075" width="0.75" style="2" customWidth="1"/>
    <col min="3076" max="3330" width="2.5" style="2"/>
    <col min="3331" max="3331" width="0.75" style="2" customWidth="1"/>
    <col min="3332" max="3586" width="2.5" style="2"/>
    <col min="3587" max="3587" width="0.75" style="2" customWidth="1"/>
    <col min="3588" max="3842" width="2.5" style="2"/>
    <col min="3843" max="3843" width="0.75" style="2" customWidth="1"/>
    <col min="3844" max="4098" width="2.5" style="2"/>
    <col min="4099" max="4099" width="0.75" style="2" customWidth="1"/>
    <col min="4100" max="4354" width="2.5" style="2"/>
    <col min="4355" max="4355" width="0.75" style="2" customWidth="1"/>
    <col min="4356" max="4610" width="2.5" style="2"/>
    <col min="4611" max="4611" width="0.75" style="2" customWidth="1"/>
    <col min="4612" max="4866" width="2.5" style="2"/>
    <col min="4867" max="4867" width="0.75" style="2" customWidth="1"/>
    <col min="4868" max="5122" width="2.5" style="2"/>
    <col min="5123" max="5123" width="0.75" style="2" customWidth="1"/>
    <col min="5124" max="5378" width="2.5" style="2"/>
    <col min="5379" max="5379" width="0.75" style="2" customWidth="1"/>
    <col min="5380" max="5634" width="2.5" style="2"/>
    <col min="5635" max="5635" width="0.75" style="2" customWidth="1"/>
    <col min="5636" max="5890" width="2.5" style="2"/>
    <col min="5891" max="5891" width="0.75" style="2" customWidth="1"/>
    <col min="5892" max="6146" width="2.5" style="2"/>
    <col min="6147" max="6147" width="0.75" style="2" customWidth="1"/>
    <col min="6148" max="6402" width="2.5" style="2"/>
    <col min="6403" max="6403" width="0.75" style="2" customWidth="1"/>
    <col min="6404" max="6658" width="2.5" style="2"/>
    <col min="6659" max="6659" width="0.75" style="2" customWidth="1"/>
    <col min="6660" max="6914" width="2.5" style="2"/>
    <col min="6915" max="6915" width="0.75" style="2" customWidth="1"/>
    <col min="6916" max="7170" width="2.5" style="2"/>
    <col min="7171" max="7171" width="0.75" style="2" customWidth="1"/>
    <col min="7172" max="7426" width="2.5" style="2"/>
    <col min="7427" max="7427" width="0.75" style="2" customWidth="1"/>
    <col min="7428" max="7682" width="2.5" style="2"/>
    <col min="7683" max="7683" width="0.75" style="2" customWidth="1"/>
    <col min="7684" max="7938" width="2.5" style="2"/>
    <col min="7939" max="7939" width="0.75" style="2" customWidth="1"/>
    <col min="7940" max="8194" width="2.5" style="2"/>
    <col min="8195" max="8195" width="0.75" style="2" customWidth="1"/>
    <col min="8196" max="8450" width="2.5" style="2"/>
    <col min="8451" max="8451" width="0.75" style="2" customWidth="1"/>
    <col min="8452" max="8706" width="2.5" style="2"/>
    <col min="8707" max="8707" width="0.75" style="2" customWidth="1"/>
    <col min="8708" max="8962" width="2.5" style="2"/>
    <col min="8963" max="8963" width="0.75" style="2" customWidth="1"/>
    <col min="8964" max="9218" width="2.5" style="2"/>
    <col min="9219" max="9219" width="0.75" style="2" customWidth="1"/>
    <col min="9220" max="9474" width="2.5" style="2"/>
    <col min="9475" max="9475" width="0.75" style="2" customWidth="1"/>
    <col min="9476" max="9730" width="2.5" style="2"/>
    <col min="9731" max="9731" width="0.75" style="2" customWidth="1"/>
    <col min="9732" max="9986" width="2.5" style="2"/>
    <col min="9987" max="9987" width="0.75" style="2" customWidth="1"/>
    <col min="9988" max="10242" width="2.5" style="2"/>
    <col min="10243" max="10243" width="0.75" style="2" customWidth="1"/>
    <col min="10244" max="10498" width="2.5" style="2"/>
    <col min="10499" max="10499" width="0.75" style="2" customWidth="1"/>
    <col min="10500" max="10754" width="2.5" style="2"/>
    <col min="10755" max="10755" width="0.75" style="2" customWidth="1"/>
    <col min="10756" max="11010" width="2.5" style="2"/>
    <col min="11011" max="11011" width="0.75" style="2" customWidth="1"/>
    <col min="11012" max="11266" width="2.5" style="2"/>
    <col min="11267" max="11267" width="0.75" style="2" customWidth="1"/>
    <col min="11268" max="11522" width="2.5" style="2"/>
    <col min="11523" max="11523" width="0.75" style="2" customWidth="1"/>
    <col min="11524" max="11778" width="2.5" style="2"/>
    <col min="11779" max="11779" width="0.75" style="2" customWidth="1"/>
    <col min="11780" max="12034" width="2.5" style="2"/>
    <col min="12035" max="12035" width="0.75" style="2" customWidth="1"/>
    <col min="12036" max="12290" width="2.5" style="2"/>
    <col min="12291" max="12291" width="0.75" style="2" customWidth="1"/>
    <col min="12292" max="12546" width="2.5" style="2"/>
    <col min="12547" max="12547" width="0.75" style="2" customWidth="1"/>
    <col min="12548" max="12802" width="2.5" style="2"/>
    <col min="12803" max="12803" width="0.75" style="2" customWidth="1"/>
    <col min="12804" max="13058" width="2.5" style="2"/>
    <col min="13059" max="13059" width="0.75" style="2" customWidth="1"/>
    <col min="13060" max="13314" width="2.5" style="2"/>
    <col min="13315" max="13315" width="0.75" style="2" customWidth="1"/>
    <col min="13316" max="13570" width="2.5" style="2"/>
    <col min="13571" max="13571" width="0.75" style="2" customWidth="1"/>
    <col min="13572" max="13826" width="2.5" style="2"/>
    <col min="13827" max="13827" width="0.75" style="2" customWidth="1"/>
    <col min="13828" max="14082" width="2.5" style="2"/>
    <col min="14083" max="14083" width="0.75" style="2" customWidth="1"/>
    <col min="14084" max="14338" width="2.5" style="2"/>
    <col min="14339" max="14339" width="0.75" style="2" customWidth="1"/>
    <col min="14340" max="14594" width="2.5" style="2"/>
    <col min="14595" max="14595" width="0.75" style="2" customWidth="1"/>
    <col min="14596" max="14850" width="2.5" style="2"/>
    <col min="14851" max="14851" width="0.75" style="2" customWidth="1"/>
    <col min="14852" max="15106" width="2.5" style="2"/>
    <col min="15107" max="15107" width="0.75" style="2" customWidth="1"/>
    <col min="15108" max="15362" width="2.5" style="2"/>
    <col min="15363" max="15363" width="0.75" style="2" customWidth="1"/>
    <col min="15364" max="15618" width="2.5" style="2"/>
    <col min="15619" max="15619" width="0.75" style="2" customWidth="1"/>
    <col min="15620" max="15874" width="2.5" style="2"/>
    <col min="15875" max="15875" width="0.75" style="2" customWidth="1"/>
    <col min="15876" max="16130" width="2.5" style="2"/>
    <col min="16131" max="16131" width="0.75" style="2" customWidth="1"/>
    <col min="16132" max="16384" width="2.5" style="2"/>
  </cols>
  <sheetData>
    <row r="1" spans="2:53" ht="15.75" customHeight="1">
      <c r="B1" s="52" t="s">
        <v>439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AM1" s="3"/>
      <c r="AN1" s="3"/>
      <c r="AO1" s="3"/>
      <c r="AP1" s="3"/>
      <c r="AQ1" s="3"/>
    </row>
    <row r="2" spans="2:53" ht="15.75" customHeight="1">
      <c r="AL2" s="188"/>
      <c r="AM2" s="3"/>
      <c r="AN2" s="3"/>
      <c r="AO2" s="3"/>
      <c r="AP2" s="3"/>
      <c r="AQ2" s="3"/>
    </row>
    <row r="3" spans="2:53" ht="16.5" customHeight="1">
      <c r="B3" s="371" t="s">
        <v>18</v>
      </c>
      <c r="C3" s="372"/>
      <c r="D3" s="372"/>
      <c r="E3" s="373"/>
      <c r="F3" s="377" t="s">
        <v>290</v>
      </c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  <c r="AA3" s="378"/>
      <c r="AB3" s="378"/>
      <c r="AC3" s="378"/>
      <c r="AD3" s="378"/>
      <c r="AE3" s="378"/>
      <c r="AF3" s="378"/>
      <c r="AG3" s="378"/>
      <c r="AH3" s="378"/>
      <c r="AI3" s="378"/>
      <c r="AJ3" s="378"/>
      <c r="AK3" s="378"/>
      <c r="AL3" s="379"/>
      <c r="AM3" s="3"/>
      <c r="AN3" s="3"/>
      <c r="AO3" s="3"/>
      <c r="AP3" s="3"/>
      <c r="AQ3" s="3"/>
    </row>
    <row r="4" spans="2:53" ht="16.5" customHeight="1">
      <c r="B4" s="374"/>
      <c r="C4" s="375"/>
      <c r="D4" s="375"/>
      <c r="E4" s="376"/>
      <c r="F4" s="377" t="s">
        <v>12</v>
      </c>
      <c r="G4" s="378"/>
      <c r="H4" s="379"/>
      <c r="I4" s="343" t="s">
        <v>34</v>
      </c>
      <c r="J4" s="343"/>
      <c r="K4" s="344"/>
      <c r="L4" s="343" t="s">
        <v>35</v>
      </c>
      <c r="M4" s="343"/>
      <c r="N4" s="343"/>
      <c r="O4" s="342" t="s">
        <v>36</v>
      </c>
      <c r="P4" s="343"/>
      <c r="Q4" s="344"/>
      <c r="R4" s="343" t="s">
        <v>37</v>
      </c>
      <c r="S4" s="343"/>
      <c r="T4" s="343"/>
      <c r="U4" s="342" t="s">
        <v>38</v>
      </c>
      <c r="V4" s="343"/>
      <c r="W4" s="344"/>
      <c r="X4" s="343" t="s">
        <v>39</v>
      </c>
      <c r="Y4" s="343"/>
      <c r="Z4" s="343"/>
      <c r="AA4" s="342" t="s">
        <v>40</v>
      </c>
      <c r="AB4" s="343"/>
      <c r="AC4" s="344"/>
      <c r="AD4" s="343" t="s">
        <v>41</v>
      </c>
      <c r="AE4" s="343"/>
      <c r="AF4" s="343"/>
      <c r="AG4" s="342" t="s">
        <v>42</v>
      </c>
      <c r="AH4" s="343"/>
      <c r="AI4" s="344"/>
      <c r="AJ4" s="380" t="s">
        <v>19</v>
      </c>
      <c r="AK4" s="380"/>
      <c r="AL4" s="381"/>
      <c r="AM4" s="3"/>
      <c r="AN4" s="3"/>
      <c r="AO4" s="3"/>
      <c r="AP4" s="3"/>
      <c r="AQ4" s="3"/>
    </row>
    <row r="5" spans="2:53" s="158" customFormat="1" ht="16.5" customHeight="1">
      <c r="B5" s="154"/>
      <c r="C5" s="155"/>
      <c r="D5" s="155"/>
      <c r="E5" s="156"/>
      <c r="F5" s="382" t="s">
        <v>11</v>
      </c>
      <c r="G5" s="349"/>
      <c r="H5" s="350"/>
      <c r="I5" s="382" t="s">
        <v>11</v>
      </c>
      <c r="J5" s="349"/>
      <c r="K5" s="349"/>
      <c r="L5" s="349" t="s">
        <v>11</v>
      </c>
      <c r="M5" s="349"/>
      <c r="N5" s="349"/>
      <c r="O5" s="349" t="s">
        <v>11</v>
      </c>
      <c r="P5" s="349"/>
      <c r="Q5" s="349"/>
      <c r="R5" s="349" t="s">
        <v>11</v>
      </c>
      <c r="S5" s="349"/>
      <c r="T5" s="349"/>
      <c r="U5" s="349" t="s">
        <v>11</v>
      </c>
      <c r="V5" s="349"/>
      <c r="W5" s="349"/>
      <c r="X5" s="349" t="s">
        <v>11</v>
      </c>
      <c r="Y5" s="349"/>
      <c r="Z5" s="349"/>
      <c r="AA5" s="349" t="s">
        <v>11</v>
      </c>
      <c r="AB5" s="349"/>
      <c r="AC5" s="349"/>
      <c r="AD5" s="353" t="s">
        <v>11</v>
      </c>
      <c r="AE5" s="353"/>
      <c r="AF5" s="353"/>
      <c r="AG5" s="353" t="s">
        <v>11</v>
      </c>
      <c r="AH5" s="353"/>
      <c r="AI5" s="353"/>
      <c r="AJ5" s="349" t="s">
        <v>11</v>
      </c>
      <c r="AK5" s="349"/>
      <c r="AL5" s="350"/>
      <c r="AM5" s="157"/>
      <c r="AN5" s="157"/>
      <c r="AO5" s="157"/>
      <c r="AP5" s="157"/>
      <c r="AQ5" s="157"/>
    </row>
    <row r="6" spans="2:53" ht="16.5" customHeight="1">
      <c r="B6" s="360" t="s">
        <v>53</v>
      </c>
      <c r="C6" s="361"/>
      <c r="D6" s="361"/>
      <c r="E6" s="362"/>
      <c r="F6" s="368">
        <v>33147</v>
      </c>
      <c r="G6" s="369"/>
      <c r="H6" s="370"/>
      <c r="I6" s="351">
        <v>7008</v>
      </c>
      <c r="J6" s="351"/>
      <c r="K6" s="351"/>
      <c r="L6" s="351">
        <v>8591</v>
      </c>
      <c r="M6" s="351"/>
      <c r="N6" s="351"/>
      <c r="O6" s="351">
        <v>6804</v>
      </c>
      <c r="P6" s="351"/>
      <c r="Q6" s="351"/>
      <c r="R6" s="351">
        <v>5343</v>
      </c>
      <c r="S6" s="351"/>
      <c r="T6" s="351"/>
      <c r="U6" s="351">
        <v>2737</v>
      </c>
      <c r="V6" s="351"/>
      <c r="W6" s="351"/>
      <c r="X6" s="351">
        <v>1621</v>
      </c>
      <c r="Y6" s="351"/>
      <c r="Z6" s="351"/>
      <c r="AA6" s="351">
        <v>749</v>
      </c>
      <c r="AB6" s="351"/>
      <c r="AC6" s="351"/>
      <c r="AD6" s="351">
        <v>211</v>
      </c>
      <c r="AE6" s="351"/>
      <c r="AF6" s="351"/>
      <c r="AG6" s="351">
        <v>59</v>
      </c>
      <c r="AH6" s="351"/>
      <c r="AI6" s="351"/>
      <c r="AJ6" s="351">
        <v>24</v>
      </c>
      <c r="AK6" s="351"/>
      <c r="AL6" s="352"/>
      <c r="AM6" s="3"/>
      <c r="AN6" s="3"/>
      <c r="AO6" s="3"/>
      <c r="AP6" s="3"/>
      <c r="AQ6" s="3"/>
    </row>
    <row r="7" spans="2:53" ht="16.5" customHeight="1">
      <c r="B7" s="400" t="s">
        <v>384</v>
      </c>
      <c r="C7" s="401"/>
      <c r="D7" s="401"/>
      <c r="E7" s="402"/>
      <c r="F7" s="368">
        <v>32416</v>
      </c>
      <c r="G7" s="369"/>
      <c r="H7" s="370"/>
      <c r="I7" s="351">
        <v>6104</v>
      </c>
      <c r="J7" s="351"/>
      <c r="K7" s="351"/>
      <c r="L7" s="351">
        <v>7844</v>
      </c>
      <c r="M7" s="351"/>
      <c r="N7" s="351"/>
      <c r="O7" s="351">
        <v>6671</v>
      </c>
      <c r="P7" s="351"/>
      <c r="Q7" s="351"/>
      <c r="R7" s="351">
        <v>5575</v>
      </c>
      <c r="S7" s="351"/>
      <c r="T7" s="351"/>
      <c r="U7" s="351">
        <v>2906</v>
      </c>
      <c r="V7" s="351"/>
      <c r="W7" s="351"/>
      <c r="X7" s="351">
        <v>2026</v>
      </c>
      <c r="Y7" s="351"/>
      <c r="Z7" s="351"/>
      <c r="AA7" s="351">
        <v>943</v>
      </c>
      <c r="AB7" s="351"/>
      <c r="AC7" s="351"/>
      <c r="AD7" s="351">
        <v>260</v>
      </c>
      <c r="AE7" s="351"/>
      <c r="AF7" s="351"/>
      <c r="AG7" s="351">
        <v>60</v>
      </c>
      <c r="AH7" s="351"/>
      <c r="AI7" s="351"/>
      <c r="AJ7" s="351">
        <v>27</v>
      </c>
      <c r="AK7" s="351"/>
      <c r="AL7" s="352"/>
      <c r="AM7" s="3"/>
      <c r="AN7" s="3"/>
      <c r="AO7" s="3"/>
      <c r="AP7" s="3"/>
      <c r="AQ7" s="3"/>
    </row>
    <row r="8" spans="2:53" ht="16.5" customHeight="1">
      <c r="B8" s="360" t="s">
        <v>385</v>
      </c>
      <c r="C8" s="361"/>
      <c r="D8" s="361"/>
      <c r="E8" s="362"/>
      <c r="F8" s="368">
        <v>31145</v>
      </c>
      <c r="G8" s="369"/>
      <c r="H8" s="370"/>
      <c r="I8" s="351">
        <v>4790</v>
      </c>
      <c r="J8" s="351"/>
      <c r="K8" s="351"/>
      <c r="L8" s="351">
        <v>7051</v>
      </c>
      <c r="M8" s="351"/>
      <c r="N8" s="351"/>
      <c r="O8" s="351">
        <v>6395</v>
      </c>
      <c r="P8" s="351"/>
      <c r="Q8" s="351"/>
      <c r="R8" s="351">
        <v>5734</v>
      </c>
      <c r="S8" s="351"/>
      <c r="T8" s="351"/>
      <c r="U8" s="351">
        <v>3243</v>
      </c>
      <c r="V8" s="351"/>
      <c r="W8" s="351"/>
      <c r="X8" s="351">
        <v>2378</v>
      </c>
      <c r="Y8" s="351"/>
      <c r="Z8" s="351"/>
      <c r="AA8" s="351">
        <v>1120</v>
      </c>
      <c r="AB8" s="351"/>
      <c r="AC8" s="351"/>
      <c r="AD8" s="351">
        <v>339</v>
      </c>
      <c r="AE8" s="351"/>
      <c r="AF8" s="351"/>
      <c r="AG8" s="351">
        <v>76</v>
      </c>
      <c r="AH8" s="351"/>
      <c r="AI8" s="351"/>
      <c r="AJ8" s="351">
        <v>19</v>
      </c>
      <c r="AK8" s="351"/>
      <c r="AL8" s="352"/>
      <c r="AM8" s="3"/>
      <c r="AN8" s="3"/>
      <c r="AO8" s="3"/>
      <c r="AP8" s="3"/>
      <c r="AQ8" s="3"/>
    </row>
    <row r="9" spans="2:53" ht="16.5" customHeight="1">
      <c r="B9" s="61"/>
      <c r="C9" s="62"/>
      <c r="D9" s="62"/>
      <c r="E9" s="63"/>
      <c r="F9" s="64"/>
      <c r="G9" s="65"/>
      <c r="H9" s="66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6"/>
      <c r="AM9" s="3"/>
      <c r="AN9" s="3"/>
      <c r="AO9" s="3"/>
      <c r="AP9" s="3"/>
      <c r="AQ9" s="3"/>
    </row>
    <row r="10" spans="2:53" ht="16.5" customHeight="1">
      <c r="AM10" s="3"/>
      <c r="AN10" s="3"/>
      <c r="AO10" s="3"/>
      <c r="AP10" s="3"/>
      <c r="AQ10" s="3"/>
    </row>
    <row r="11" spans="2:53" ht="16.5" customHeight="1">
      <c r="B11" s="407" t="s">
        <v>18</v>
      </c>
      <c r="C11" s="407"/>
      <c r="D11" s="407"/>
      <c r="E11" s="407"/>
      <c r="F11" s="407" t="s">
        <v>291</v>
      </c>
      <c r="G11" s="407"/>
      <c r="H11" s="407"/>
      <c r="I11" s="407"/>
      <c r="J11" s="407"/>
      <c r="K11" s="377"/>
      <c r="L11" s="408" t="s">
        <v>292</v>
      </c>
      <c r="M11" s="409"/>
      <c r="N11" s="409"/>
      <c r="O11" s="409"/>
      <c r="P11" s="409"/>
      <c r="Q11" s="409"/>
      <c r="R11" s="410"/>
      <c r="S11" s="379" t="s">
        <v>20</v>
      </c>
      <c r="T11" s="407"/>
      <c r="U11" s="407"/>
      <c r="V11" s="407"/>
      <c r="W11" s="407"/>
      <c r="X11" s="407"/>
      <c r="Y11" s="407"/>
      <c r="Z11" s="407"/>
      <c r="AA11" s="407"/>
      <c r="AB11" s="407"/>
      <c r="AC11" s="407"/>
      <c r="AD11" s="407"/>
      <c r="AE11" s="407"/>
      <c r="AF11" s="407"/>
      <c r="AG11" s="407"/>
      <c r="AH11" s="407"/>
      <c r="AI11" s="407"/>
      <c r="AJ11" s="407"/>
      <c r="AK11" s="407"/>
      <c r="AL11" s="407"/>
      <c r="AM11" s="3"/>
      <c r="AN11" s="3"/>
      <c r="AO11" s="3"/>
      <c r="AP11" s="3"/>
      <c r="AQ11" s="3"/>
      <c r="AZ11" s="11"/>
      <c r="BA11" s="11"/>
    </row>
    <row r="12" spans="2:53" ht="16.5" customHeight="1">
      <c r="B12" s="407"/>
      <c r="C12" s="407"/>
      <c r="D12" s="407"/>
      <c r="E12" s="407"/>
      <c r="F12" s="407"/>
      <c r="G12" s="407"/>
      <c r="H12" s="407"/>
      <c r="I12" s="407"/>
      <c r="J12" s="407"/>
      <c r="K12" s="377"/>
      <c r="L12" s="411"/>
      <c r="M12" s="412"/>
      <c r="N12" s="412"/>
      <c r="O12" s="412"/>
      <c r="P12" s="412"/>
      <c r="Q12" s="412"/>
      <c r="R12" s="413"/>
      <c r="S12" s="379" t="s">
        <v>21</v>
      </c>
      <c r="T12" s="407"/>
      <c r="U12" s="407"/>
      <c r="V12" s="407"/>
      <c r="W12" s="407"/>
      <c r="X12" s="407"/>
      <c r="Y12" s="407"/>
      <c r="Z12" s="407"/>
      <c r="AA12" s="377"/>
      <c r="AB12" s="407" t="s">
        <v>22</v>
      </c>
      <c r="AC12" s="407"/>
      <c r="AD12" s="407"/>
      <c r="AE12" s="407"/>
      <c r="AF12" s="407"/>
      <c r="AG12" s="407"/>
      <c r="AH12" s="407"/>
      <c r="AI12" s="407"/>
      <c r="AJ12" s="407"/>
      <c r="AK12" s="407"/>
      <c r="AL12" s="407"/>
      <c r="AM12" s="3"/>
      <c r="AN12" s="3"/>
      <c r="AO12" s="3"/>
      <c r="AP12" s="3"/>
      <c r="AQ12" s="3"/>
    </row>
    <row r="13" spans="2:53" ht="16.5" customHeight="1">
      <c r="B13" s="12"/>
      <c r="C13" s="13"/>
      <c r="D13" s="13"/>
      <c r="E13" s="14"/>
      <c r="F13" s="357" t="s">
        <v>23</v>
      </c>
      <c r="G13" s="358"/>
      <c r="H13" s="358"/>
      <c r="I13" s="358"/>
      <c r="J13" s="358"/>
      <c r="K13" s="358"/>
      <c r="L13" s="357" t="s">
        <v>23</v>
      </c>
      <c r="M13" s="358"/>
      <c r="N13" s="358"/>
      <c r="O13" s="358"/>
      <c r="P13" s="358"/>
      <c r="Q13" s="358"/>
      <c r="R13" s="359"/>
      <c r="S13" s="358" t="s">
        <v>23</v>
      </c>
      <c r="T13" s="358"/>
      <c r="U13" s="358"/>
      <c r="V13" s="358"/>
      <c r="W13" s="358"/>
      <c r="X13" s="358"/>
      <c r="Y13" s="358"/>
      <c r="Z13" s="358"/>
      <c r="AA13" s="358"/>
      <c r="AB13" s="357" t="s">
        <v>23</v>
      </c>
      <c r="AC13" s="358"/>
      <c r="AD13" s="358"/>
      <c r="AE13" s="358"/>
      <c r="AF13" s="358"/>
      <c r="AG13" s="358"/>
      <c r="AH13" s="358"/>
      <c r="AI13" s="358"/>
      <c r="AJ13" s="358"/>
      <c r="AK13" s="358"/>
      <c r="AL13" s="359"/>
      <c r="AM13" s="3"/>
      <c r="AN13" s="3"/>
      <c r="AO13" s="3"/>
      <c r="AP13" s="3"/>
      <c r="AQ13" s="3"/>
    </row>
    <row r="14" spans="2:53" ht="16.5" customHeight="1">
      <c r="B14" s="15"/>
      <c r="C14" s="16"/>
      <c r="D14" s="16"/>
      <c r="E14" s="17"/>
      <c r="F14" s="15"/>
      <c r="G14" s="16"/>
      <c r="H14" s="16"/>
      <c r="I14" s="16"/>
      <c r="J14" s="16"/>
      <c r="K14" s="16"/>
      <c r="L14" s="15"/>
      <c r="M14" s="16"/>
      <c r="N14" s="16"/>
      <c r="O14" s="16"/>
      <c r="P14" s="16"/>
      <c r="Q14" s="16"/>
      <c r="R14" s="17"/>
      <c r="S14" s="16"/>
      <c r="T14" s="16"/>
      <c r="U14" s="16"/>
      <c r="V14" s="16"/>
      <c r="W14" s="16"/>
      <c r="X14" s="16"/>
      <c r="Y14" s="16"/>
      <c r="Z14" s="16"/>
      <c r="AA14" s="16"/>
      <c r="AB14" s="15"/>
      <c r="AC14" s="16"/>
      <c r="AD14" s="16"/>
      <c r="AE14" s="16"/>
      <c r="AF14" s="16"/>
      <c r="AG14" s="16"/>
      <c r="AH14" s="16"/>
      <c r="AI14" s="16"/>
      <c r="AJ14" s="16"/>
      <c r="AK14" s="16"/>
      <c r="AL14" s="17"/>
      <c r="AM14" s="3"/>
      <c r="AN14" s="3"/>
      <c r="AO14" s="3"/>
      <c r="AP14" s="3"/>
      <c r="AQ14" s="3"/>
    </row>
    <row r="15" spans="2:53" ht="16.5" customHeight="1">
      <c r="B15" s="360" t="s">
        <v>53</v>
      </c>
      <c r="C15" s="361"/>
      <c r="D15" s="361"/>
      <c r="E15" s="362"/>
      <c r="F15" s="363">
        <v>97095</v>
      </c>
      <c r="G15" s="364"/>
      <c r="H15" s="364"/>
      <c r="I15" s="364"/>
      <c r="J15" s="364"/>
      <c r="K15" s="364"/>
      <c r="L15" s="365">
        <v>2.93</v>
      </c>
      <c r="M15" s="366"/>
      <c r="N15" s="366"/>
      <c r="O15" s="366"/>
      <c r="P15" s="366"/>
      <c r="Q15" s="366"/>
      <c r="R15" s="367"/>
      <c r="S15" s="355">
        <v>87</v>
      </c>
      <c r="T15" s="355"/>
      <c r="U15" s="355"/>
      <c r="V15" s="355"/>
      <c r="W15" s="355"/>
      <c r="X15" s="355"/>
      <c r="Y15" s="355"/>
      <c r="Z15" s="355"/>
      <c r="AA15" s="355"/>
      <c r="AB15" s="354">
        <v>120</v>
      </c>
      <c r="AC15" s="355"/>
      <c r="AD15" s="355"/>
      <c r="AE15" s="355"/>
      <c r="AF15" s="355"/>
      <c r="AG15" s="355"/>
      <c r="AH15" s="355"/>
      <c r="AI15" s="355"/>
      <c r="AJ15" s="355"/>
      <c r="AK15" s="355"/>
      <c r="AL15" s="356"/>
      <c r="AM15" s="3"/>
      <c r="AN15" s="3"/>
      <c r="AO15" s="3"/>
      <c r="AP15" s="3"/>
      <c r="AQ15" s="3"/>
    </row>
    <row r="16" spans="2:53" ht="16.5" customHeight="1">
      <c r="B16" s="400" t="s">
        <v>384</v>
      </c>
      <c r="C16" s="401"/>
      <c r="D16" s="401"/>
      <c r="E16" s="402"/>
      <c r="F16" s="363">
        <v>100286</v>
      </c>
      <c r="G16" s="364"/>
      <c r="H16" s="364"/>
      <c r="I16" s="364"/>
      <c r="J16" s="364"/>
      <c r="K16" s="364"/>
      <c r="L16" s="365">
        <v>3.09</v>
      </c>
      <c r="M16" s="366"/>
      <c r="N16" s="366"/>
      <c r="O16" s="366"/>
      <c r="P16" s="366"/>
      <c r="Q16" s="366"/>
      <c r="R16" s="367"/>
      <c r="S16" s="355">
        <v>99</v>
      </c>
      <c r="T16" s="355"/>
      <c r="U16" s="355"/>
      <c r="V16" s="355"/>
      <c r="W16" s="355"/>
      <c r="X16" s="355"/>
      <c r="Y16" s="355"/>
      <c r="Z16" s="355"/>
      <c r="AA16" s="355"/>
      <c r="AB16" s="354">
        <v>118</v>
      </c>
      <c r="AC16" s="355"/>
      <c r="AD16" s="355"/>
      <c r="AE16" s="355"/>
      <c r="AF16" s="355"/>
      <c r="AG16" s="355"/>
      <c r="AH16" s="355"/>
      <c r="AI16" s="355"/>
      <c r="AJ16" s="355"/>
      <c r="AK16" s="355"/>
      <c r="AL16" s="356"/>
      <c r="AM16" s="3"/>
      <c r="AN16" s="3"/>
      <c r="AO16" s="3"/>
      <c r="AP16" s="3"/>
      <c r="AQ16" s="3"/>
    </row>
    <row r="17" spans="2:50" ht="16.5" customHeight="1">
      <c r="B17" s="360" t="s">
        <v>385</v>
      </c>
      <c r="C17" s="361"/>
      <c r="D17" s="361"/>
      <c r="E17" s="362"/>
      <c r="F17" s="363">
        <v>102923</v>
      </c>
      <c r="G17" s="364"/>
      <c r="H17" s="364"/>
      <c r="I17" s="364"/>
      <c r="J17" s="364"/>
      <c r="K17" s="364"/>
      <c r="L17" s="365">
        <v>3.3</v>
      </c>
      <c r="M17" s="366"/>
      <c r="N17" s="366"/>
      <c r="O17" s="366"/>
      <c r="P17" s="366"/>
      <c r="Q17" s="366"/>
      <c r="R17" s="367"/>
      <c r="S17" s="355">
        <v>101</v>
      </c>
      <c r="T17" s="355"/>
      <c r="U17" s="355"/>
      <c r="V17" s="355"/>
      <c r="W17" s="355"/>
      <c r="X17" s="355"/>
      <c r="Y17" s="355"/>
      <c r="Z17" s="355"/>
      <c r="AA17" s="355"/>
      <c r="AB17" s="354">
        <v>95</v>
      </c>
      <c r="AC17" s="355"/>
      <c r="AD17" s="355"/>
      <c r="AE17" s="355"/>
      <c r="AF17" s="355"/>
      <c r="AG17" s="355"/>
      <c r="AH17" s="355"/>
      <c r="AI17" s="355"/>
      <c r="AJ17" s="355"/>
      <c r="AK17" s="355"/>
      <c r="AL17" s="356"/>
      <c r="AM17" s="3"/>
      <c r="AN17" s="3"/>
      <c r="AO17" s="3"/>
      <c r="AP17" s="3"/>
      <c r="AQ17" s="3"/>
    </row>
    <row r="18" spans="2:50" ht="16.5" customHeight="1">
      <c r="B18" s="6"/>
      <c r="C18" s="7"/>
      <c r="D18" s="7"/>
      <c r="E18" s="8"/>
      <c r="F18" s="18"/>
      <c r="G18" s="19"/>
      <c r="H18" s="20"/>
      <c r="I18" s="20"/>
      <c r="J18" s="20"/>
      <c r="K18" s="10"/>
      <c r="L18" s="9"/>
      <c r="M18" s="21"/>
      <c r="N18" s="21"/>
      <c r="O18" s="21"/>
      <c r="P18" s="21"/>
      <c r="Q18" s="21"/>
      <c r="R18" s="22"/>
      <c r="S18" s="21"/>
      <c r="T18" s="21"/>
      <c r="U18" s="21"/>
      <c r="V18" s="21"/>
      <c r="W18" s="21"/>
      <c r="X18" s="21"/>
      <c r="Y18" s="21"/>
      <c r="Z18" s="21"/>
      <c r="AA18" s="21"/>
      <c r="AB18" s="27"/>
      <c r="AC18" s="21"/>
      <c r="AD18" s="21"/>
      <c r="AE18" s="21"/>
      <c r="AF18" s="21"/>
      <c r="AG18" s="21"/>
      <c r="AH18" s="21"/>
      <c r="AI18" s="21"/>
      <c r="AJ18" s="21"/>
      <c r="AK18" s="21"/>
      <c r="AL18" s="22"/>
      <c r="AM18" s="3"/>
      <c r="AN18" s="3"/>
      <c r="AO18" s="3"/>
      <c r="AP18" s="3"/>
      <c r="AQ18" s="3"/>
    </row>
    <row r="19" spans="2:50" ht="15.75" customHeight="1">
      <c r="AM19" s="3"/>
      <c r="AN19" s="3"/>
      <c r="AO19" s="3"/>
      <c r="AP19" s="3"/>
      <c r="AQ19" s="3"/>
    </row>
    <row r="20" spans="2:50" ht="15.75" customHeight="1">
      <c r="AM20" s="3"/>
      <c r="AN20" s="3"/>
      <c r="AO20" s="3"/>
      <c r="AP20" s="3"/>
      <c r="AQ20" s="3"/>
    </row>
    <row r="21" spans="2:50" ht="15.75" customHeight="1">
      <c r="B21" s="53" t="s">
        <v>440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K21" s="23"/>
      <c r="AL21" s="23"/>
      <c r="AM21" s="11"/>
      <c r="AN21" s="11"/>
      <c r="AO21" s="11"/>
      <c r="AP21" s="3"/>
      <c r="AQ21" s="3"/>
    </row>
    <row r="22" spans="2:50" ht="15.75" customHeight="1"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K22" s="24"/>
      <c r="AL22" s="189" t="s">
        <v>288</v>
      </c>
      <c r="AM22" s="25"/>
      <c r="AN22" s="25"/>
      <c r="AO22" s="25"/>
      <c r="AP22" s="3"/>
      <c r="AQ22" s="3"/>
    </row>
    <row r="23" spans="2:50" ht="15.75" customHeight="1">
      <c r="B23" s="371" t="s">
        <v>18</v>
      </c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3"/>
      <c r="O23" s="383" t="s">
        <v>12</v>
      </c>
      <c r="P23" s="383"/>
      <c r="Q23" s="383"/>
      <c r="R23" s="345" t="s">
        <v>293</v>
      </c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"/>
      <c r="AN23" s="3"/>
      <c r="AO23" s="3"/>
      <c r="AP23" s="3"/>
      <c r="AQ23" s="3"/>
    </row>
    <row r="24" spans="2:50" ht="15.75" customHeight="1">
      <c r="B24" s="374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6"/>
      <c r="O24" s="383"/>
      <c r="P24" s="383"/>
      <c r="Q24" s="383"/>
      <c r="R24" s="346" t="s">
        <v>43</v>
      </c>
      <c r="S24" s="346"/>
      <c r="T24" s="346"/>
      <c r="U24" s="345" t="s">
        <v>44</v>
      </c>
      <c r="V24" s="346"/>
      <c r="W24" s="347"/>
      <c r="X24" s="346" t="s">
        <v>45</v>
      </c>
      <c r="Y24" s="346"/>
      <c r="Z24" s="346"/>
      <c r="AA24" s="345" t="s">
        <v>46</v>
      </c>
      <c r="AB24" s="346"/>
      <c r="AC24" s="347"/>
      <c r="AD24" s="346" t="s">
        <v>47</v>
      </c>
      <c r="AE24" s="346"/>
      <c r="AF24" s="346"/>
      <c r="AG24" s="345" t="s">
        <v>48</v>
      </c>
      <c r="AH24" s="346"/>
      <c r="AI24" s="347"/>
      <c r="AJ24" s="348" t="s">
        <v>49</v>
      </c>
      <c r="AK24" s="348"/>
      <c r="AL24" s="348"/>
      <c r="AM24" s="3"/>
      <c r="AN24" s="3"/>
      <c r="AO24" s="3"/>
      <c r="AP24" s="3"/>
      <c r="AQ24" s="3"/>
    </row>
    <row r="25" spans="2:50" ht="15.75" customHeight="1">
      <c r="B25" s="390" t="s">
        <v>60</v>
      </c>
      <c r="C25" s="391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5"/>
      <c r="O25" s="404"/>
      <c r="P25" s="405"/>
      <c r="Q25" s="406"/>
      <c r="R25" s="384"/>
      <c r="S25" s="385"/>
      <c r="T25" s="385"/>
      <c r="U25" s="385"/>
      <c r="V25" s="385"/>
      <c r="W25" s="385"/>
      <c r="X25" s="385"/>
      <c r="Y25" s="385"/>
      <c r="Z25" s="385"/>
      <c r="AA25" s="385"/>
      <c r="AB25" s="385"/>
      <c r="AC25" s="385"/>
      <c r="AD25" s="385"/>
      <c r="AE25" s="385"/>
      <c r="AF25" s="385"/>
      <c r="AG25" s="385"/>
      <c r="AH25" s="385"/>
      <c r="AI25" s="385"/>
      <c r="AJ25" s="385"/>
      <c r="AK25" s="385"/>
      <c r="AL25" s="403"/>
      <c r="AM25" s="3"/>
      <c r="AN25" s="3"/>
      <c r="AO25" s="3"/>
      <c r="AP25" s="3"/>
      <c r="AQ25" s="3"/>
    </row>
    <row r="26" spans="2:50" ht="15.75" customHeight="1">
      <c r="B26" s="392"/>
      <c r="C26" s="393"/>
      <c r="D26" s="397" t="s">
        <v>294</v>
      </c>
      <c r="E26" s="398"/>
      <c r="F26" s="398"/>
      <c r="G26" s="398"/>
      <c r="H26" s="398"/>
      <c r="I26" s="398"/>
      <c r="J26" s="398"/>
      <c r="K26" s="398"/>
      <c r="L26" s="398"/>
      <c r="M26" s="398"/>
      <c r="N26" s="399"/>
      <c r="O26" s="57"/>
      <c r="P26" s="56"/>
      <c r="Q26" s="58"/>
      <c r="R26" s="57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8"/>
      <c r="AM26" s="3"/>
      <c r="AN26" s="3"/>
      <c r="AO26" s="3"/>
      <c r="AP26" s="3"/>
      <c r="AQ26" s="3"/>
    </row>
    <row r="27" spans="2:50" ht="15.75" customHeight="1">
      <c r="B27" s="394">
        <v>27</v>
      </c>
      <c r="C27" s="395"/>
      <c r="D27" s="360" t="s">
        <v>295</v>
      </c>
      <c r="E27" s="361"/>
      <c r="F27" s="361"/>
      <c r="G27" s="361"/>
      <c r="H27" s="361"/>
      <c r="I27" s="361"/>
      <c r="J27" s="361"/>
      <c r="K27" s="361"/>
      <c r="L27" s="361"/>
      <c r="M27" s="361"/>
      <c r="N27" s="362"/>
      <c r="O27" s="337">
        <v>18571</v>
      </c>
      <c r="P27" s="338"/>
      <c r="Q27" s="339"/>
      <c r="R27" s="337">
        <v>3085</v>
      </c>
      <c r="S27" s="338"/>
      <c r="T27" s="338"/>
      <c r="U27" s="338">
        <v>5546</v>
      </c>
      <c r="V27" s="338"/>
      <c r="W27" s="338"/>
      <c r="X27" s="338">
        <v>3682</v>
      </c>
      <c r="Y27" s="338"/>
      <c r="Z27" s="338"/>
      <c r="AA27" s="338">
        <v>2238</v>
      </c>
      <c r="AB27" s="338"/>
      <c r="AC27" s="338"/>
      <c r="AD27" s="338">
        <v>1737</v>
      </c>
      <c r="AE27" s="338"/>
      <c r="AF27" s="338"/>
      <c r="AG27" s="338">
        <v>1371</v>
      </c>
      <c r="AH27" s="338"/>
      <c r="AI27" s="338"/>
      <c r="AJ27" s="338">
        <v>912</v>
      </c>
      <c r="AK27" s="338"/>
      <c r="AL27" s="339"/>
      <c r="AM27" s="3"/>
      <c r="AN27" s="3"/>
      <c r="AO27" s="3"/>
      <c r="AP27" s="3"/>
      <c r="AQ27" s="3"/>
      <c r="AW27" s="23"/>
      <c r="AX27" s="23"/>
    </row>
    <row r="28" spans="2:50" ht="15.75" customHeight="1">
      <c r="B28" s="394"/>
      <c r="C28" s="395"/>
      <c r="D28" s="360" t="s">
        <v>296</v>
      </c>
      <c r="E28" s="361"/>
      <c r="F28" s="361"/>
      <c r="G28" s="361"/>
      <c r="H28" s="361"/>
      <c r="I28" s="361"/>
      <c r="J28" s="361"/>
      <c r="K28" s="361"/>
      <c r="L28" s="361"/>
      <c r="M28" s="361"/>
      <c r="N28" s="362"/>
      <c r="O28" s="337">
        <v>57836</v>
      </c>
      <c r="P28" s="338"/>
      <c r="Q28" s="339"/>
      <c r="R28" s="337">
        <v>3085</v>
      </c>
      <c r="S28" s="338"/>
      <c r="T28" s="338"/>
      <c r="U28" s="338">
        <v>11092</v>
      </c>
      <c r="V28" s="338"/>
      <c r="W28" s="338"/>
      <c r="X28" s="338">
        <v>11046</v>
      </c>
      <c r="Y28" s="338"/>
      <c r="Z28" s="338"/>
      <c r="AA28" s="338">
        <v>8952</v>
      </c>
      <c r="AB28" s="338"/>
      <c r="AC28" s="338"/>
      <c r="AD28" s="338">
        <v>8685</v>
      </c>
      <c r="AE28" s="338"/>
      <c r="AF28" s="338"/>
      <c r="AG28" s="338">
        <v>8226</v>
      </c>
      <c r="AH28" s="338"/>
      <c r="AI28" s="338"/>
      <c r="AJ28" s="338">
        <v>6750</v>
      </c>
      <c r="AK28" s="338"/>
      <c r="AL28" s="339"/>
      <c r="AM28" s="3"/>
      <c r="AN28" s="3"/>
      <c r="AO28" s="3"/>
      <c r="AP28" s="3"/>
      <c r="AQ28" s="3"/>
      <c r="AW28" s="24"/>
      <c r="AX28" s="24"/>
    </row>
    <row r="29" spans="2:50" ht="15.75" customHeight="1">
      <c r="B29" s="386" t="s">
        <v>61</v>
      </c>
      <c r="C29" s="387"/>
      <c r="D29" s="360" t="s">
        <v>297</v>
      </c>
      <c r="E29" s="361"/>
      <c r="F29" s="361"/>
      <c r="G29" s="361"/>
      <c r="H29" s="361"/>
      <c r="I29" s="361"/>
      <c r="J29" s="361"/>
      <c r="K29" s="361"/>
      <c r="L29" s="361"/>
      <c r="M29" s="361"/>
      <c r="N29" s="362"/>
      <c r="O29" s="337">
        <v>27710</v>
      </c>
      <c r="P29" s="338"/>
      <c r="Q29" s="339"/>
      <c r="R29" s="337">
        <v>3085</v>
      </c>
      <c r="S29" s="338"/>
      <c r="T29" s="338"/>
      <c r="U29" s="338">
        <v>8711</v>
      </c>
      <c r="V29" s="338"/>
      <c r="W29" s="338"/>
      <c r="X29" s="338">
        <v>6010</v>
      </c>
      <c r="Y29" s="338"/>
      <c r="Z29" s="338"/>
      <c r="AA29" s="338">
        <v>3400</v>
      </c>
      <c r="AB29" s="338"/>
      <c r="AC29" s="338"/>
      <c r="AD29" s="338">
        <v>2556</v>
      </c>
      <c r="AE29" s="338"/>
      <c r="AF29" s="338"/>
      <c r="AG29" s="338">
        <v>2321</v>
      </c>
      <c r="AH29" s="338"/>
      <c r="AI29" s="338"/>
      <c r="AJ29" s="338">
        <v>1627</v>
      </c>
      <c r="AK29" s="338"/>
      <c r="AL29" s="339"/>
      <c r="AM29" s="3"/>
      <c r="AN29" s="3"/>
      <c r="AO29" s="3"/>
      <c r="AP29" s="3"/>
      <c r="AQ29" s="3"/>
    </row>
    <row r="30" spans="2:50" ht="15.75" customHeight="1">
      <c r="B30" s="388"/>
      <c r="C30" s="38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0"/>
      <c r="O30" s="224"/>
      <c r="P30" s="225"/>
      <c r="Q30" s="226"/>
      <c r="R30" s="224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6"/>
      <c r="AM30" s="3"/>
      <c r="AN30" s="3"/>
      <c r="AO30" s="3"/>
      <c r="AP30" s="3"/>
      <c r="AQ30" s="3"/>
    </row>
    <row r="31" spans="2:50" ht="15.75" customHeight="1">
      <c r="B31" s="390" t="s">
        <v>60</v>
      </c>
      <c r="C31" s="39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2"/>
      <c r="O31" s="396"/>
      <c r="P31" s="340"/>
      <c r="Q31" s="341"/>
      <c r="R31" s="396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  <c r="AJ31" s="340"/>
      <c r="AK31" s="340"/>
      <c r="AL31" s="341"/>
      <c r="AM31" s="3"/>
      <c r="AN31" s="3"/>
      <c r="AO31" s="3"/>
      <c r="AP31" s="3"/>
      <c r="AQ31" s="3"/>
    </row>
    <row r="32" spans="2:50" ht="15.75" customHeight="1">
      <c r="B32" s="392"/>
      <c r="C32" s="393"/>
      <c r="D32" s="397" t="s">
        <v>294</v>
      </c>
      <c r="E32" s="398"/>
      <c r="F32" s="398"/>
      <c r="G32" s="398"/>
      <c r="H32" s="398"/>
      <c r="I32" s="398"/>
      <c r="J32" s="398"/>
      <c r="K32" s="398"/>
      <c r="L32" s="398"/>
      <c r="M32" s="398"/>
      <c r="N32" s="399"/>
      <c r="O32" s="227"/>
      <c r="P32" s="228"/>
      <c r="Q32" s="229"/>
      <c r="R32" s="227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9"/>
      <c r="AM32" s="3"/>
      <c r="AN32" s="3"/>
      <c r="AO32" s="3"/>
      <c r="AP32" s="3"/>
      <c r="AQ32" s="3"/>
    </row>
    <row r="33" spans="2:43" ht="15.75" customHeight="1">
      <c r="B33" s="394">
        <v>22</v>
      </c>
      <c r="C33" s="395"/>
      <c r="D33" s="360" t="s">
        <v>295</v>
      </c>
      <c r="E33" s="361"/>
      <c r="F33" s="361"/>
      <c r="G33" s="361"/>
      <c r="H33" s="361"/>
      <c r="I33" s="361"/>
      <c r="J33" s="361"/>
      <c r="K33" s="361"/>
      <c r="L33" s="361"/>
      <c r="M33" s="361"/>
      <c r="N33" s="362"/>
      <c r="O33" s="337">
        <v>16885</v>
      </c>
      <c r="P33" s="338"/>
      <c r="Q33" s="339"/>
      <c r="R33" s="337">
        <v>2327</v>
      </c>
      <c r="S33" s="338"/>
      <c r="T33" s="338"/>
      <c r="U33" s="338">
        <v>4551</v>
      </c>
      <c r="V33" s="338"/>
      <c r="W33" s="338"/>
      <c r="X33" s="338">
        <v>3190</v>
      </c>
      <c r="Y33" s="338"/>
      <c r="Z33" s="338"/>
      <c r="AA33" s="338">
        <v>2243</v>
      </c>
      <c r="AB33" s="338"/>
      <c r="AC33" s="338"/>
      <c r="AD33" s="338">
        <v>1843</v>
      </c>
      <c r="AE33" s="338"/>
      <c r="AF33" s="338"/>
      <c r="AG33" s="338">
        <v>1629</v>
      </c>
      <c r="AH33" s="338"/>
      <c r="AI33" s="338"/>
      <c r="AJ33" s="338">
        <v>1102</v>
      </c>
      <c r="AK33" s="338"/>
      <c r="AL33" s="339"/>
      <c r="AM33" s="3"/>
      <c r="AN33" s="3"/>
      <c r="AO33" s="3"/>
      <c r="AP33" s="3"/>
      <c r="AQ33" s="3"/>
    </row>
    <row r="34" spans="2:43" ht="15.75" customHeight="1">
      <c r="B34" s="394"/>
      <c r="C34" s="395"/>
      <c r="D34" s="360" t="s">
        <v>296</v>
      </c>
      <c r="E34" s="361"/>
      <c r="F34" s="361"/>
      <c r="G34" s="361"/>
      <c r="H34" s="361"/>
      <c r="I34" s="361"/>
      <c r="J34" s="361"/>
      <c r="K34" s="361"/>
      <c r="L34" s="361"/>
      <c r="M34" s="361"/>
      <c r="N34" s="362"/>
      <c r="O34" s="337">
        <v>57087</v>
      </c>
      <c r="P34" s="338"/>
      <c r="Q34" s="339"/>
      <c r="R34" s="337">
        <v>2327</v>
      </c>
      <c r="S34" s="338"/>
      <c r="T34" s="338"/>
      <c r="U34" s="338">
        <v>9102</v>
      </c>
      <c r="V34" s="338"/>
      <c r="W34" s="338"/>
      <c r="X34" s="338">
        <v>9570</v>
      </c>
      <c r="Y34" s="338"/>
      <c r="Z34" s="338"/>
      <c r="AA34" s="338">
        <v>8972</v>
      </c>
      <c r="AB34" s="338"/>
      <c r="AC34" s="338"/>
      <c r="AD34" s="338">
        <v>9215</v>
      </c>
      <c r="AE34" s="338"/>
      <c r="AF34" s="338"/>
      <c r="AG34" s="338">
        <v>9774</v>
      </c>
      <c r="AH34" s="338"/>
      <c r="AI34" s="338"/>
      <c r="AJ34" s="338">
        <v>8127</v>
      </c>
      <c r="AK34" s="338"/>
      <c r="AL34" s="339"/>
      <c r="AM34" s="3"/>
      <c r="AN34" s="3"/>
      <c r="AO34" s="3"/>
      <c r="AP34" s="3"/>
      <c r="AQ34" s="3"/>
    </row>
    <row r="35" spans="2:43" ht="15.75" customHeight="1">
      <c r="B35" s="386" t="s">
        <v>61</v>
      </c>
      <c r="C35" s="387"/>
      <c r="D35" s="360" t="s">
        <v>297</v>
      </c>
      <c r="E35" s="361"/>
      <c r="F35" s="361"/>
      <c r="G35" s="361"/>
      <c r="H35" s="361"/>
      <c r="I35" s="361"/>
      <c r="J35" s="361"/>
      <c r="K35" s="361"/>
      <c r="L35" s="361"/>
      <c r="M35" s="361"/>
      <c r="N35" s="362"/>
      <c r="O35" s="337">
        <v>24956</v>
      </c>
      <c r="P35" s="338"/>
      <c r="Q35" s="339"/>
      <c r="R35" s="337">
        <v>2327</v>
      </c>
      <c r="S35" s="338"/>
      <c r="T35" s="338"/>
      <c r="U35" s="338">
        <v>7077</v>
      </c>
      <c r="V35" s="338"/>
      <c r="W35" s="338"/>
      <c r="X35" s="338">
        <v>5053</v>
      </c>
      <c r="Y35" s="338"/>
      <c r="Z35" s="338"/>
      <c r="AA35" s="338">
        <v>3234</v>
      </c>
      <c r="AB35" s="338"/>
      <c r="AC35" s="338"/>
      <c r="AD35" s="338">
        <v>2660</v>
      </c>
      <c r="AE35" s="338"/>
      <c r="AF35" s="338"/>
      <c r="AG35" s="338">
        <v>2657</v>
      </c>
      <c r="AH35" s="338"/>
      <c r="AI35" s="338"/>
      <c r="AJ35" s="338">
        <v>1948</v>
      </c>
      <c r="AK35" s="338"/>
      <c r="AL35" s="339"/>
      <c r="AM35" s="3"/>
      <c r="AN35" s="3"/>
      <c r="AO35" s="3"/>
      <c r="AP35" s="3"/>
      <c r="AQ35" s="3"/>
    </row>
    <row r="36" spans="2:43" ht="15.75" customHeight="1">
      <c r="B36" s="388"/>
      <c r="C36" s="389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4"/>
      <c r="O36" s="224"/>
      <c r="P36" s="225"/>
      <c r="Q36" s="226"/>
      <c r="R36" s="224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6"/>
      <c r="AM36" s="3"/>
      <c r="AN36" s="3"/>
      <c r="AO36" s="3"/>
      <c r="AP36" s="3"/>
      <c r="AQ36" s="3"/>
    </row>
    <row r="37" spans="2:43" ht="15.75" customHeight="1">
      <c r="AM37" s="3"/>
      <c r="AN37" s="3"/>
      <c r="AO37" s="3"/>
      <c r="AP37" s="3"/>
      <c r="AQ37" s="3"/>
    </row>
    <row r="38" spans="2:43" ht="15.75" customHeight="1">
      <c r="AM38" s="3"/>
      <c r="AN38" s="3"/>
      <c r="AO38" s="3"/>
      <c r="AP38" s="3"/>
      <c r="AQ38" s="3"/>
    </row>
  </sheetData>
  <mergeCells count="173">
    <mergeCell ref="AJ8:AL8"/>
    <mergeCell ref="B7:E7"/>
    <mergeCell ref="F7:H7"/>
    <mergeCell ref="AA25:AC25"/>
    <mergeCell ref="AD25:AF25"/>
    <mergeCell ref="AG25:AI25"/>
    <mergeCell ref="AJ25:AL25"/>
    <mergeCell ref="O25:Q25"/>
    <mergeCell ref="B17:E17"/>
    <mergeCell ref="F17:K17"/>
    <mergeCell ref="L17:R17"/>
    <mergeCell ref="S17:AA17"/>
    <mergeCell ref="AB17:AL17"/>
    <mergeCell ref="AD7:AF7"/>
    <mergeCell ref="AD8:AF8"/>
    <mergeCell ref="B11:E12"/>
    <mergeCell ref="F11:K12"/>
    <mergeCell ref="L11:R12"/>
    <mergeCell ref="S15:AA15"/>
    <mergeCell ref="AB15:AL15"/>
    <mergeCell ref="S11:AL11"/>
    <mergeCell ref="S12:AA12"/>
    <mergeCell ref="AB12:AL12"/>
    <mergeCell ref="B16:E16"/>
    <mergeCell ref="B35:C36"/>
    <mergeCell ref="O35:Q35"/>
    <mergeCell ref="R35:T35"/>
    <mergeCell ref="U35:W35"/>
    <mergeCell ref="X35:Z35"/>
    <mergeCell ref="B25:C26"/>
    <mergeCell ref="B27:C28"/>
    <mergeCell ref="B29:C30"/>
    <mergeCell ref="B31:C32"/>
    <mergeCell ref="O31:Q31"/>
    <mergeCell ref="R31:T31"/>
    <mergeCell ref="O27:Q27"/>
    <mergeCell ref="R27:T27"/>
    <mergeCell ref="U27:W27"/>
    <mergeCell ref="O28:Q28"/>
    <mergeCell ref="R28:T28"/>
    <mergeCell ref="D26:N26"/>
    <mergeCell ref="D32:N32"/>
    <mergeCell ref="B33:C34"/>
    <mergeCell ref="O33:Q33"/>
    <mergeCell ref="R33:T33"/>
    <mergeCell ref="D33:N33"/>
    <mergeCell ref="D34:N34"/>
    <mergeCell ref="D35:N35"/>
    <mergeCell ref="AA29:AC29"/>
    <mergeCell ref="AD29:AF29"/>
    <mergeCell ref="O23:Q24"/>
    <mergeCell ref="R24:T24"/>
    <mergeCell ref="U24:W24"/>
    <mergeCell ref="X24:Z24"/>
    <mergeCell ref="B23:N24"/>
    <mergeCell ref="R25:T25"/>
    <mergeCell ref="U25:W25"/>
    <mergeCell ref="X25:Z25"/>
    <mergeCell ref="D27:N27"/>
    <mergeCell ref="D28:N28"/>
    <mergeCell ref="D29:N29"/>
    <mergeCell ref="X28:Z28"/>
    <mergeCell ref="AA28:AC28"/>
    <mergeCell ref="AD28:AF28"/>
    <mergeCell ref="O29:Q29"/>
    <mergeCell ref="R29:T29"/>
    <mergeCell ref="U29:W29"/>
    <mergeCell ref="X29:Z29"/>
    <mergeCell ref="B3:E4"/>
    <mergeCell ref="F3:AL3"/>
    <mergeCell ref="F4:H4"/>
    <mergeCell ref="I4:K4"/>
    <mergeCell ref="L4:N4"/>
    <mergeCell ref="O4:Q4"/>
    <mergeCell ref="AJ7:AL7"/>
    <mergeCell ref="R4:T4"/>
    <mergeCell ref="U4:W4"/>
    <mergeCell ref="X4:Z4"/>
    <mergeCell ref="AA4:AC4"/>
    <mergeCell ref="AJ4:AL4"/>
    <mergeCell ref="F5:H5"/>
    <mergeCell ref="I5:K5"/>
    <mergeCell ref="L5:N5"/>
    <mergeCell ref="O5:Q5"/>
    <mergeCell ref="AG6:AI6"/>
    <mergeCell ref="AG7:AI7"/>
    <mergeCell ref="B6:E6"/>
    <mergeCell ref="F6:H6"/>
    <mergeCell ref="I6:K6"/>
    <mergeCell ref="L6:N6"/>
    <mergeCell ref="O6:Q6"/>
    <mergeCell ref="R6:T6"/>
    <mergeCell ref="AG5:AI5"/>
    <mergeCell ref="AB16:AL16"/>
    <mergeCell ref="F13:K13"/>
    <mergeCell ref="L13:R13"/>
    <mergeCell ref="S13:AA13"/>
    <mergeCell ref="AB13:AL13"/>
    <mergeCell ref="B15:E15"/>
    <mergeCell ref="F15:K15"/>
    <mergeCell ref="L15:R15"/>
    <mergeCell ref="F16:K16"/>
    <mergeCell ref="L16:R16"/>
    <mergeCell ref="S16:AA16"/>
    <mergeCell ref="AG8:AI8"/>
    <mergeCell ref="U6:W6"/>
    <mergeCell ref="X6:Z6"/>
    <mergeCell ref="AA6:AC6"/>
    <mergeCell ref="B8:E8"/>
    <mergeCell ref="F8:H8"/>
    <mergeCell ref="I8:K8"/>
    <mergeCell ref="L8:N8"/>
    <mergeCell ref="O8:Q8"/>
    <mergeCell ref="R8:T8"/>
    <mergeCell ref="U8:W8"/>
    <mergeCell ref="X8:Z8"/>
    <mergeCell ref="R5:T5"/>
    <mergeCell ref="U5:W5"/>
    <mergeCell ref="X5:Z5"/>
    <mergeCell ref="AA5:AC5"/>
    <mergeCell ref="AD5:AF5"/>
    <mergeCell ref="I7:K7"/>
    <mergeCell ref="L7:N7"/>
    <mergeCell ref="O7:Q7"/>
    <mergeCell ref="AA8:AC8"/>
    <mergeCell ref="AG4:AI4"/>
    <mergeCell ref="AD4:AF4"/>
    <mergeCell ref="AG24:AI24"/>
    <mergeCell ref="AG27:AI27"/>
    <mergeCell ref="AG28:AI28"/>
    <mergeCell ref="AG29:AI29"/>
    <mergeCell ref="AJ27:AL27"/>
    <mergeCell ref="AJ28:AL28"/>
    <mergeCell ref="AJ29:AL29"/>
    <mergeCell ref="R23:AL23"/>
    <mergeCell ref="AJ24:AL24"/>
    <mergeCell ref="AJ5:AL5"/>
    <mergeCell ref="AA24:AC24"/>
    <mergeCell ref="AD24:AF24"/>
    <mergeCell ref="AA27:AC27"/>
    <mergeCell ref="AD27:AF27"/>
    <mergeCell ref="R7:T7"/>
    <mergeCell ref="U7:W7"/>
    <mergeCell ref="X7:Z7"/>
    <mergeCell ref="AA7:AC7"/>
    <mergeCell ref="AJ6:AL6"/>
    <mergeCell ref="AD6:AF6"/>
    <mergeCell ref="X27:Z27"/>
    <mergeCell ref="U28:W28"/>
    <mergeCell ref="O34:Q34"/>
    <mergeCell ref="R34:T34"/>
    <mergeCell ref="U34:W34"/>
    <mergeCell ref="X34:Z34"/>
    <mergeCell ref="AA34:AC34"/>
    <mergeCell ref="AA35:AC35"/>
    <mergeCell ref="AD35:AF35"/>
    <mergeCell ref="AJ35:AL35"/>
    <mergeCell ref="U31:W31"/>
    <mergeCell ref="X31:Z31"/>
    <mergeCell ref="AA31:AC31"/>
    <mergeCell ref="AD31:AF31"/>
    <mergeCell ref="AG31:AI31"/>
    <mergeCell ref="AJ31:AL31"/>
    <mergeCell ref="AG35:AI35"/>
    <mergeCell ref="U33:W33"/>
    <mergeCell ref="X33:Z33"/>
    <mergeCell ref="AA33:AC33"/>
    <mergeCell ref="AD33:AF33"/>
    <mergeCell ref="AG33:AI33"/>
    <mergeCell ref="AJ33:AL33"/>
    <mergeCell ref="AD34:AF34"/>
    <mergeCell ref="AG34:AI34"/>
    <mergeCell ref="AJ34:AL34"/>
  </mergeCells>
  <phoneticPr fontId="1"/>
  <pageMargins left="0.70866141732283472" right="0.70866141732283472" top="0.98425196850393704" bottom="0.98425196850393704" header="0.51181102362204722" footer="1.0416666666666666E-2"/>
  <pageSetup paperSize="9" orientation="portrait" r:id="rId1"/>
  <headerFooter>
    <oddFooter>&amp;C&amp;"Century,標準"&amp;A</oddFooter>
  </headerFooter>
  <colBreaks count="1" manualBreakCount="1">
    <brk id="43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0"/>
  <sheetViews>
    <sheetView view="pageLayout" topLeftCell="A16" zoomScale="115" zoomScaleNormal="100" zoomScaleSheetLayoutView="100" zoomScalePageLayoutView="115" workbookViewId="0">
      <selection activeCell="AC5" sqref="AC5:AE5"/>
    </sheetView>
  </sheetViews>
  <sheetFormatPr defaultColWidth="2.5" defaultRowHeight="15.75" customHeight="1"/>
  <cols>
    <col min="1" max="1" width="0.75" style="2" customWidth="1"/>
    <col min="2" max="2" width="2.25" style="2" customWidth="1"/>
    <col min="3" max="37" width="2.375" style="2" customWidth="1"/>
    <col min="38" max="257" width="2.5" style="2"/>
    <col min="258" max="258" width="0.75" style="2" customWidth="1"/>
    <col min="259" max="513" width="2.5" style="2"/>
    <col min="514" max="514" width="0.75" style="2" customWidth="1"/>
    <col min="515" max="769" width="2.5" style="2"/>
    <col min="770" max="770" width="0.75" style="2" customWidth="1"/>
    <col min="771" max="1025" width="2.5" style="2"/>
    <col min="1026" max="1026" width="0.75" style="2" customWidth="1"/>
    <col min="1027" max="1281" width="2.5" style="2"/>
    <col min="1282" max="1282" width="0.75" style="2" customWidth="1"/>
    <col min="1283" max="1537" width="2.5" style="2"/>
    <col min="1538" max="1538" width="0.75" style="2" customWidth="1"/>
    <col min="1539" max="1793" width="2.5" style="2"/>
    <col min="1794" max="1794" width="0.75" style="2" customWidth="1"/>
    <col min="1795" max="2049" width="2.5" style="2"/>
    <col min="2050" max="2050" width="0.75" style="2" customWidth="1"/>
    <col min="2051" max="2305" width="2.5" style="2"/>
    <col min="2306" max="2306" width="0.75" style="2" customWidth="1"/>
    <col min="2307" max="2561" width="2.5" style="2"/>
    <col min="2562" max="2562" width="0.75" style="2" customWidth="1"/>
    <col min="2563" max="2817" width="2.5" style="2"/>
    <col min="2818" max="2818" width="0.75" style="2" customWidth="1"/>
    <col min="2819" max="3073" width="2.5" style="2"/>
    <col min="3074" max="3074" width="0.75" style="2" customWidth="1"/>
    <col min="3075" max="3329" width="2.5" style="2"/>
    <col min="3330" max="3330" width="0.75" style="2" customWidth="1"/>
    <col min="3331" max="3585" width="2.5" style="2"/>
    <col min="3586" max="3586" width="0.75" style="2" customWidth="1"/>
    <col min="3587" max="3841" width="2.5" style="2"/>
    <col min="3842" max="3842" width="0.75" style="2" customWidth="1"/>
    <col min="3843" max="4097" width="2.5" style="2"/>
    <col min="4098" max="4098" width="0.75" style="2" customWidth="1"/>
    <col min="4099" max="4353" width="2.5" style="2"/>
    <col min="4354" max="4354" width="0.75" style="2" customWidth="1"/>
    <col min="4355" max="4609" width="2.5" style="2"/>
    <col min="4610" max="4610" width="0.75" style="2" customWidth="1"/>
    <col min="4611" max="4865" width="2.5" style="2"/>
    <col min="4866" max="4866" width="0.75" style="2" customWidth="1"/>
    <col min="4867" max="5121" width="2.5" style="2"/>
    <col min="5122" max="5122" width="0.75" style="2" customWidth="1"/>
    <col min="5123" max="5377" width="2.5" style="2"/>
    <col min="5378" max="5378" width="0.75" style="2" customWidth="1"/>
    <col min="5379" max="5633" width="2.5" style="2"/>
    <col min="5634" max="5634" width="0.75" style="2" customWidth="1"/>
    <col min="5635" max="5889" width="2.5" style="2"/>
    <col min="5890" max="5890" width="0.75" style="2" customWidth="1"/>
    <col min="5891" max="6145" width="2.5" style="2"/>
    <col min="6146" max="6146" width="0.75" style="2" customWidth="1"/>
    <col min="6147" max="6401" width="2.5" style="2"/>
    <col min="6402" max="6402" width="0.75" style="2" customWidth="1"/>
    <col min="6403" max="6657" width="2.5" style="2"/>
    <col min="6658" max="6658" width="0.75" style="2" customWidth="1"/>
    <col min="6659" max="6913" width="2.5" style="2"/>
    <col min="6914" max="6914" width="0.75" style="2" customWidth="1"/>
    <col min="6915" max="7169" width="2.5" style="2"/>
    <col min="7170" max="7170" width="0.75" style="2" customWidth="1"/>
    <col min="7171" max="7425" width="2.5" style="2"/>
    <col min="7426" max="7426" width="0.75" style="2" customWidth="1"/>
    <col min="7427" max="7681" width="2.5" style="2"/>
    <col min="7682" max="7682" width="0.75" style="2" customWidth="1"/>
    <col min="7683" max="7937" width="2.5" style="2"/>
    <col min="7938" max="7938" width="0.75" style="2" customWidth="1"/>
    <col min="7939" max="8193" width="2.5" style="2"/>
    <col min="8194" max="8194" width="0.75" style="2" customWidth="1"/>
    <col min="8195" max="8449" width="2.5" style="2"/>
    <col min="8450" max="8450" width="0.75" style="2" customWidth="1"/>
    <col min="8451" max="8705" width="2.5" style="2"/>
    <col min="8706" max="8706" width="0.75" style="2" customWidth="1"/>
    <col min="8707" max="8961" width="2.5" style="2"/>
    <col min="8962" max="8962" width="0.75" style="2" customWidth="1"/>
    <col min="8963" max="9217" width="2.5" style="2"/>
    <col min="9218" max="9218" width="0.75" style="2" customWidth="1"/>
    <col min="9219" max="9473" width="2.5" style="2"/>
    <col min="9474" max="9474" width="0.75" style="2" customWidth="1"/>
    <col min="9475" max="9729" width="2.5" style="2"/>
    <col min="9730" max="9730" width="0.75" style="2" customWidth="1"/>
    <col min="9731" max="9985" width="2.5" style="2"/>
    <col min="9986" max="9986" width="0.75" style="2" customWidth="1"/>
    <col min="9987" max="10241" width="2.5" style="2"/>
    <col min="10242" max="10242" width="0.75" style="2" customWidth="1"/>
    <col min="10243" max="10497" width="2.5" style="2"/>
    <col min="10498" max="10498" width="0.75" style="2" customWidth="1"/>
    <col min="10499" max="10753" width="2.5" style="2"/>
    <col min="10754" max="10754" width="0.75" style="2" customWidth="1"/>
    <col min="10755" max="11009" width="2.5" style="2"/>
    <col min="11010" max="11010" width="0.75" style="2" customWidth="1"/>
    <col min="11011" max="11265" width="2.5" style="2"/>
    <col min="11266" max="11266" width="0.75" style="2" customWidth="1"/>
    <col min="11267" max="11521" width="2.5" style="2"/>
    <col min="11522" max="11522" width="0.75" style="2" customWidth="1"/>
    <col min="11523" max="11777" width="2.5" style="2"/>
    <col min="11778" max="11778" width="0.75" style="2" customWidth="1"/>
    <col min="11779" max="12033" width="2.5" style="2"/>
    <col min="12034" max="12034" width="0.75" style="2" customWidth="1"/>
    <col min="12035" max="12289" width="2.5" style="2"/>
    <col min="12290" max="12290" width="0.75" style="2" customWidth="1"/>
    <col min="12291" max="12545" width="2.5" style="2"/>
    <col min="12546" max="12546" width="0.75" style="2" customWidth="1"/>
    <col min="12547" max="12801" width="2.5" style="2"/>
    <col min="12802" max="12802" width="0.75" style="2" customWidth="1"/>
    <col min="12803" max="13057" width="2.5" style="2"/>
    <col min="13058" max="13058" width="0.75" style="2" customWidth="1"/>
    <col min="13059" max="13313" width="2.5" style="2"/>
    <col min="13314" max="13314" width="0.75" style="2" customWidth="1"/>
    <col min="13315" max="13569" width="2.5" style="2"/>
    <col min="13570" max="13570" width="0.75" style="2" customWidth="1"/>
    <col min="13571" max="13825" width="2.5" style="2"/>
    <col min="13826" max="13826" width="0.75" style="2" customWidth="1"/>
    <col min="13827" max="14081" width="2.5" style="2"/>
    <col min="14082" max="14082" width="0.75" style="2" customWidth="1"/>
    <col min="14083" max="14337" width="2.5" style="2"/>
    <col min="14338" max="14338" width="0.75" style="2" customWidth="1"/>
    <col min="14339" max="14593" width="2.5" style="2"/>
    <col min="14594" max="14594" width="0.75" style="2" customWidth="1"/>
    <col min="14595" max="14849" width="2.5" style="2"/>
    <col min="14850" max="14850" width="0.75" style="2" customWidth="1"/>
    <col min="14851" max="15105" width="2.5" style="2"/>
    <col min="15106" max="15106" width="0.75" style="2" customWidth="1"/>
    <col min="15107" max="15361" width="2.5" style="2"/>
    <col min="15362" max="15362" width="0.75" style="2" customWidth="1"/>
    <col min="15363" max="15617" width="2.5" style="2"/>
    <col min="15618" max="15618" width="0.75" style="2" customWidth="1"/>
    <col min="15619" max="15873" width="2.5" style="2"/>
    <col min="15874" max="15874" width="0.75" style="2" customWidth="1"/>
    <col min="15875" max="16129" width="2.5" style="2"/>
    <col min="16130" max="16130" width="0.75" style="2" customWidth="1"/>
    <col min="16131" max="16384" width="2.5" style="2"/>
  </cols>
  <sheetData>
    <row r="1" spans="2:42" ht="15.75" customHeight="1">
      <c r="B1" s="53" t="s">
        <v>442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4"/>
      <c r="X1" s="24"/>
      <c r="Y1" s="24"/>
      <c r="Z1" s="24"/>
      <c r="AA1" s="24"/>
      <c r="AB1" s="24"/>
      <c r="AC1" s="24"/>
      <c r="AD1" s="24"/>
      <c r="AE1" s="24"/>
      <c r="AF1" s="24"/>
      <c r="AL1" s="3"/>
      <c r="AM1" s="3"/>
      <c r="AN1" s="3"/>
      <c r="AO1" s="3"/>
      <c r="AP1" s="3"/>
    </row>
    <row r="2" spans="2:42" ht="15.75" customHeight="1"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H2" s="180" t="s">
        <v>272</v>
      </c>
      <c r="AL2" s="3"/>
      <c r="AM2" s="3"/>
      <c r="AN2" s="3"/>
      <c r="AO2" s="3"/>
      <c r="AP2" s="3"/>
    </row>
    <row r="3" spans="2:42" ht="15.75" customHeight="1">
      <c r="B3" s="522" t="s">
        <v>18</v>
      </c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4"/>
      <c r="N3" s="528" t="s">
        <v>12</v>
      </c>
      <c r="O3" s="529"/>
      <c r="P3" s="529"/>
      <c r="Q3" s="507" t="s">
        <v>13</v>
      </c>
      <c r="R3" s="505"/>
      <c r="S3" s="508"/>
      <c r="T3" s="505" t="s">
        <v>14</v>
      </c>
      <c r="U3" s="505"/>
      <c r="V3" s="505"/>
      <c r="W3" s="507" t="s">
        <v>15</v>
      </c>
      <c r="X3" s="505"/>
      <c r="Y3" s="508"/>
      <c r="Z3" s="505" t="s">
        <v>16</v>
      </c>
      <c r="AA3" s="505"/>
      <c r="AB3" s="505"/>
      <c r="AC3" s="507" t="s">
        <v>17</v>
      </c>
      <c r="AD3" s="505"/>
      <c r="AE3" s="508"/>
      <c r="AF3" s="505" t="s">
        <v>24</v>
      </c>
      <c r="AG3" s="505"/>
      <c r="AH3" s="508"/>
      <c r="AI3" s="28"/>
      <c r="AL3" s="3"/>
      <c r="AM3" s="3"/>
      <c r="AN3" s="3"/>
      <c r="AO3" s="3"/>
      <c r="AP3" s="3"/>
    </row>
    <row r="4" spans="2:42" ht="15.75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7"/>
      <c r="N4" s="530"/>
      <c r="O4" s="531"/>
      <c r="P4" s="531"/>
      <c r="Q4" s="509"/>
      <c r="R4" s="506"/>
      <c r="S4" s="510"/>
      <c r="T4" s="506"/>
      <c r="U4" s="506"/>
      <c r="V4" s="506"/>
      <c r="W4" s="509"/>
      <c r="X4" s="506"/>
      <c r="Y4" s="510"/>
      <c r="Z4" s="506"/>
      <c r="AA4" s="506"/>
      <c r="AB4" s="506"/>
      <c r="AC4" s="509"/>
      <c r="AD4" s="506"/>
      <c r="AE4" s="510"/>
      <c r="AF4" s="506" t="s">
        <v>25</v>
      </c>
      <c r="AG4" s="506"/>
      <c r="AH4" s="510"/>
      <c r="AI4" s="28"/>
      <c r="AL4" s="3"/>
      <c r="AM4" s="3"/>
      <c r="AN4" s="3"/>
      <c r="AO4" s="3"/>
      <c r="AP4" s="3"/>
    </row>
    <row r="5" spans="2:42" s="5" customFormat="1" ht="24" customHeight="1">
      <c r="B5" s="518" t="s">
        <v>60</v>
      </c>
      <c r="C5" s="519"/>
      <c r="D5" s="191" t="s">
        <v>370</v>
      </c>
      <c r="F5" s="191"/>
      <c r="G5" s="191"/>
      <c r="H5" s="191"/>
      <c r="I5" s="191"/>
      <c r="J5" s="191"/>
      <c r="K5" s="191"/>
      <c r="L5" s="191"/>
      <c r="M5" s="192"/>
      <c r="N5" s="512">
        <v>3085</v>
      </c>
      <c r="O5" s="513"/>
      <c r="P5" s="514"/>
      <c r="Q5" s="515">
        <v>776</v>
      </c>
      <c r="R5" s="516"/>
      <c r="S5" s="516"/>
      <c r="T5" s="516">
        <v>623</v>
      </c>
      <c r="U5" s="516"/>
      <c r="V5" s="516"/>
      <c r="W5" s="516">
        <v>666</v>
      </c>
      <c r="X5" s="516"/>
      <c r="Y5" s="516"/>
      <c r="Z5" s="516">
        <v>575</v>
      </c>
      <c r="AA5" s="516"/>
      <c r="AB5" s="516"/>
      <c r="AC5" s="516">
        <v>445</v>
      </c>
      <c r="AD5" s="516"/>
      <c r="AE5" s="517"/>
      <c r="AF5" s="516">
        <v>3768</v>
      </c>
      <c r="AG5" s="516"/>
      <c r="AH5" s="517"/>
      <c r="AI5" s="75"/>
      <c r="AL5" s="4"/>
      <c r="AM5" s="4"/>
      <c r="AN5" s="4"/>
      <c r="AO5" s="4"/>
      <c r="AP5" s="4"/>
    </row>
    <row r="6" spans="2:42" ht="24" customHeight="1">
      <c r="B6" s="520">
        <v>27</v>
      </c>
      <c r="C6" s="521"/>
      <c r="D6" s="69"/>
      <c r="E6" s="69" t="s">
        <v>62</v>
      </c>
      <c r="F6" s="69"/>
      <c r="G6" s="69"/>
      <c r="H6" s="69"/>
      <c r="I6" s="69"/>
      <c r="J6" s="69"/>
      <c r="K6" s="69"/>
      <c r="M6" s="70"/>
      <c r="N6" s="453">
        <v>1056</v>
      </c>
      <c r="O6" s="454"/>
      <c r="P6" s="454"/>
      <c r="Q6" s="504">
        <v>401</v>
      </c>
      <c r="R6" s="500"/>
      <c r="S6" s="500"/>
      <c r="T6" s="500">
        <v>245</v>
      </c>
      <c r="U6" s="500"/>
      <c r="V6" s="500"/>
      <c r="W6" s="500">
        <v>182</v>
      </c>
      <c r="X6" s="500"/>
      <c r="Y6" s="500"/>
      <c r="Z6" s="500">
        <v>132</v>
      </c>
      <c r="AA6" s="500"/>
      <c r="AB6" s="500"/>
      <c r="AC6" s="500">
        <v>96</v>
      </c>
      <c r="AD6" s="500"/>
      <c r="AE6" s="501"/>
      <c r="AF6" s="500">
        <v>1492</v>
      </c>
      <c r="AG6" s="500"/>
      <c r="AH6" s="501"/>
      <c r="AI6" s="26"/>
      <c r="AL6" s="3"/>
      <c r="AM6" s="3"/>
      <c r="AN6" s="3"/>
      <c r="AO6" s="3"/>
      <c r="AP6" s="3"/>
    </row>
    <row r="7" spans="2:42" ht="24" customHeight="1">
      <c r="B7" s="498" t="s">
        <v>273</v>
      </c>
      <c r="C7" s="499"/>
      <c r="D7" s="183"/>
      <c r="E7" s="181" t="s">
        <v>63</v>
      </c>
      <c r="F7" s="181"/>
      <c r="G7" s="181"/>
      <c r="H7" s="181"/>
      <c r="I7" s="181"/>
      <c r="J7" s="181"/>
      <c r="K7" s="181"/>
      <c r="L7" s="190"/>
      <c r="M7" s="182"/>
      <c r="N7" s="502">
        <v>2029</v>
      </c>
      <c r="O7" s="503"/>
      <c r="P7" s="503"/>
      <c r="Q7" s="492">
        <v>375</v>
      </c>
      <c r="R7" s="493"/>
      <c r="S7" s="493"/>
      <c r="T7" s="493">
        <v>378</v>
      </c>
      <c r="U7" s="493"/>
      <c r="V7" s="493"/>
      <c r="W7" s="493">
        <v>484</v>
      </c>
      <c r="X7" s="493"/>
      <c r="Y7" s="493"/>
      <c r="Z7" s="493">
        <v>443</v>
      </c>
      <c r="AA7" s="493"/>
      <c r="AB7" s="493"/>
      <c r="AC7" s="493">
        <v>349</v>
      </c>
      <c r="AD7" s="493"/>
      <c r="AE7" s="494"/>
      <c r="AF7" s="493">
        <v>2276</v>
      </c>
      <c r="AG7" s="493"/>
      <c r="AH7" s="494"/>
      <c r="AI7" s="26"/>
      <c r="AL7" s="3"/>
      <c r="AM7" s="3"/>
      <c r="AN7" s="3"/>
      <c r="AO7" s="3"/>
      <c r="AP7" s="3"/>
    </row>
    <row r="8" spans="2:42" ht="24" customHeight="1">
      <c r="B8" s="518" t="s">
        <v>60</v>
      </c>
      <c r="C8" s="519"/>
      <c r="D8" s="178" t="s">
        <v>370</v>
      </c>
      <c r="F8" s="178"/>
      <c r="G8" s="178"/>
      <c r="H8" s="178"/>
      <c r="I8" s="178"/>
      <c r="J8" s="178"/>
      <c r="K8" s="178"/>
      <c r="L8" s="178"/>
      <c r="M8" s="179"/>
      <c r="N8" s="453">
        <v>2327</v>
      </c>
      <c r="O8" s="454"/>
      <c r="P8" s="511"/>
      <c r="Q8" s="504">
        <v>505</v>
      </c>
      <c r="R8" s="500"/>
      <c r="S8" s="500"/>
      <c r="T8" s="500">
        <v>572</v>
      </c>
      <c r="U8" s="500"/>
      <c r="V8" s="500"/>
      <c r="W8" s="500">
        <v>566</v>
      </c>
      <c r="X8" s="500"/>
      <c r="Y8" s="500"/>
      <c r="Z8" s="500">
        <v>402</v>
      </c>
      <c r="AA8" s="500"/>
      <c r="AB8" s="500"/>
      <c r="AC8" s="500">
        <v>282</v>
      </c>
      <c r="AD8" s="500"/>
      <c r="AE8" s="501"/>
      <c r="AF8" s="500">
        <v>2925</v>
      </c>
      <c r="AG8" s="500"/>
      <c r="AH8" s="501"/>
      <c r="AL8" s="3"/>
      <c r="AM8" s="3"/>
      <c r="AN8" s="3"/>
      <c r="AO8" s="3"/>
      <c r="AP8" s="3"/>
    </row>
    <row r="9" spans="2:42" ht="24" customHeight="1">
      <c r="B9" s="520">
        <v>22</v>
      </c>
      <c r="C9" s="521"/>
      <c r="D9" s="69"/>
      <c r="E9" s="69" t="s">
        <v>62</v>
      </c>
      <c r="F9" s="69"/>
      <c r="G9" s="69"/>
      <c r="H9" s="69"/>
      <c r="I9" s="69"/>
      <c r="J9" s="69"/>
      <c r="K9" s="69"/>
      <c r="M9" s="70"/>
      <c r="N9" s="453">
        <v>697</v>
      </c>
      <c r="O9" s="454"/>
      <c r="P9" s="454"/>
      <c r="Q9" s="504">
        <v>218</v>
      </c>
      <c r="R9" s="500"/>
      <c r="S9" s="500"/>
      <c r="T9" s="500">
        <v>180</v>
      </c>
      <c r="U9" s="500"/>
      <c r="V9" s="500"/>
      <c r="W9" s="500">
        <v>130</v>
      </c>
      <c r="X9" s="500"/>
      <c r="Y9" s="500"/>
      <c r="Z9" s="500">
        <v>96</v>
      </c>
      <c r="AA9" s="500"/>
      <c r="AB9" s="500"/>
      <c r="AC9" s="500">
        <v>73</v>
      </c>
      <c r="AD9" s="500"/>
      <c r="AE9" s="501"/>
      <c r="AF9" s="500">
        <v>1028</v>
      </c>
      <c r="AG9" s="500"/>
      <c r="AH9" s="501"/>
      <c r="AL9" s="3"/>
      <c r="AM9" s="3"/>
      <c r="AN9" s="3"/>
      <c r="AO9" s="3"/>
      <c r="AP9" s="3"/>
    </row>
    <row r="10" spans="2:42" ht="24" customHeight="1">
      <c r="B10" s="498" t="s">
        <v>273</v>
      </c>
      <c r="C10" s="499"/>
      <c r="D10" s="181"/>
      <c r="E10" s="181" t="s">
        <v>63</v>
      </c>
      <c r="F10" s="181"/>
      <c r="G10" s="181"/>
      <c r="H10" s="181"/>
      <c r="I10" s="181"/>
      <c r="J10" s="181"/>
      <c r="K10" s="181"/>
      <c r="L10" s="190"/>
      <c r="M10" s="182"/>
      <c r="N10" s="502">
        <v>1630</v>
      </c>
      <c r="O10" s="503"/>
      <c r="P10" s="503"/>
      <c r="Q10" s="492">
        <v>287</v>
      </c>
      <c r="R10" s="493"/>
      <c r="S10" s="493"/>
      <c r="T10" s="493">
        <v>392</v>
      </c>
      <c r="U10" s="493"/>
      <c r="V10" s="493"/>
      <c r="W10" s="493">
        <v>436</v>
      </c>
      <c r="X10" s="493"/>
      <c r="Y10" s="493"/>
      <c r="Z10" s="493">
        <v>306</v>
      </c>
      <c r="AA10" s="493"/>
      <c r="AB10" s="493"/>
      <c r="AC10" s="493">
        <v>209</v>
      </c>
      <c r="AD10" s="493"/>
      <c r="AE10" s="494"/>
      <c r="AF10" s="493">
        <v>1897</v>
      </c>
      <c r="AG10" s="493"/>
      <c r="AH10" s="494"/>
      <c r="AL10" s="3"/>
      <c r="AM10" s="3"/>
      <c r="AN10" s="3"/>
      <c r="AO10" s="3"/>
      <c r="AP10" s="3"/>
    </row>
    <row r="11" spans="2:42" ht="15.75" customHeight="1">
      <c r="AL11" s="3"/>
      <c r="AM11" s="3"/>
      <c r="AN11" s="3"/>
      <c r="AO11" s="3"/>
      <c r="AP11" s="3"/>
    </row>
    <row r="13" spans="2:42" ht="15.75" customHeight="1">
      <c r="B13" s="53" t="s">
        <v>441</v>
      </c>
      <c r="C13" s="23"/>
      <c r="D13" s="23"/>
      <c r="E13" s="23"/>
      <c r="F13" s="23"/>
      <c r="G13" s="23"/>
      <c r="H13" s="23"/>
    </row>
    <row r="14" spans="2:42" ht="15.75" customHeight="1">
      <c r="B14"/>
      <c r="C14"/>
      <c r="D14"/>
      <c r="E14"/>
      <c r="F14"/>
      <c r="G14"/>
      <c r="H14"/>
      <c r="AJ14" s="180" t="s">
        <v>274</v>
      </c>
    </row>
    <row r="15" spans="2:42" ht="15.75" customHeight="1">
      <c r="B15" s="447" t="s">
        <v>54</v>
      </c>
      <c r="C15" s="448"/>
      <c r="D15" s="448"/>
      <c r="E15" s="448"/>
      <c r="F15" s="448"/>
      <c r="G15" s="435" t="s">
        <v>298</v>
      </c>
      <c r="H15" s="436"/>
      <c r="I15" s="436"/>
      <c r="J15" s="436"/>
      <c r="K15" s="437"/>
      <c r="L15" s="435" t="s">
        <v>299</v>
      </c>
      <c r="M15" s="436"/>
      <c r="N15" s="436"/>
      <c r="O15" s="436"/>
      <c r="P15" s="437"/>
      <c r="Q15" s="435" t="s">
        <v>300</v>
      </c>
      <c r="R15" s="436"/>
      <c r="S15" s="436"/>
      <c r="T15" s="436"/>
      <c r="U15" s="437"/>
      <c r="V15" s="447" t="s">
        <v>301</v>
      </c>
      <c r="W15" s="448"/>
      <c r="X15" s="448"/>
      <c r="Y15" s="448"/>
      <c r="Z15" s="448"/>
      <c r="AA15" s="448"/>
      <c r="AB15" s="448"/>
      <c r="AC15" s="448"/>
      <c r="AD15" s="448"/>
      <c r="AE15" s="448"/>
      <c r="AF15" s="448"/>
      <c r="AG15" s="448"/>
      <c r="AH15" s="448"/>
      <c r="AI15" s="448"/>
      <c r="AJ15" s="489"/>
    </row>
    <row r="16" spans="2:42" ht="15.75" customHeight="1">
      <c r="B16" s="449"/>
      <c r="C16" s="450"/>
      <c r="D16" s="450"/>
      <c r="E16" s="450"/>
      <c r="F16" s="450"/>
      <c r="G16" s="438"/>
      <c r="H16" s="439"/>
      <c r="I16" s="439"/>
      <c r="J16" s="439"/>
      <c r="K16" s="440"/>
      <c r="L16" s="438"/>
      <c r="M16" s="439"/>
      <c r="N16" s="439"/>
      <c r="O16" s="439"/>
      <c r="P16" s="440"/>
      <c r="Q16" s="438"/>
      <c r="R16" s="439"/>
      <c r="S16" s="439"/>
      <c r="T16" s="439"/>
      <c r="U16" s="440"/>
      <c r="V16" s="449"/>
      <c r="W16" s="450"/>
      <c r="X16" s="450"/>
      <c r="Y16" s="450"/>
      <c r="Z16" s="450"/>
      <c r="AA16" s="450"/>
      <c r="AB16" s="450"/>
      <c r="AC16" s="450"/>
      <c r="AD16" s="450"/>
      <c r="AE16" s="450"/>
      <c r="AF16" s="450"/>
      <c r="AG16" s="450"/>
      <c r="AH16" s="450"/>
      <c r="AI16" s="450"/>
      <c r="AJ16" s="490"/>
    </row>
    <row r="17" spans="1:36" ht="15.75" customHeight="1">
      <c r="B17" s="449"/>
      <c r="C17" s="450"/>
      <c r="D17" s="450"/>
      <c r="E17" s="450"/>
      <c r="F17" s="450"/>
      <c r="G17" s="438"/>
      <c r="H17" s="439"/>
      <c r="I17" s="439"/>
      <c r="J17" s="439"/>
      <c r="K17" s="440"/>
      <c r="L17" s="438"/>
      <c r="M17" s="439"/>
      <c r="N17" s="439"/>
      <c r="O17" s="439"/>
      <c r="P17" s="440"/>
      <c r="Q17" s="438"/>
      <c r="R17" s="439"/>
      <c r="S17" s="439"/>
      <c r="T17" s="439"/>
      <c r="U17" s="440"/>
      <c r="V17" s="451"/>
      <c r="W17" s="452"/>
      <c r="X17" s="452"/>
      <c r="Y17" s="452"/>
      <c r="Z17" s="452"/>
      <c r="AA17" s="452"/>
      <c r="AB17" s="452"/>
      <c r="AC17" s="452"/>
      <c r="AD17" s="452"/>
      <c r="AE17" s="452"/>
      <c r="AF17" s="452"/>
      <c r="AG17" s="452"/>
      <c r="AH17" s="452"/>
      <c r="AI17" s="452"/>
      <c r="AJ17" s="491"/>
    </row>
    <row r="18" spans="1:36" ht="15.75" customHeight="1">
      <c r="B18" s="451"/>
      <c r="C18" s="452"/>
      <c r="D18" s="452"/>
      <c r="E18" s="452"/>
      <c r="F18" s="452"/>
      <c r="G18" s="441"/>
      <c r="H18" s="442"/>
      <c r="I18" s="442"/>
      <c r="J18" s="442"/>
      <c r="K18" s="443"/>
      <c r="L18" s="441"/>
      <c r="M18" s="442"/>
      <c r="N18" s="442"/>
      <c r="O18" s="442"/>
      <c r="P18" s="443"/>
      <c r="Q18" s="441"/>
      <c r="R18" s="442"/>
      <c r="S18" s="442"/>
      <c r="T18" s="442"/>
      <c r="U18" s="443"/>
      <c r="V18" s="444" t="s">
        <v>55</v>
      </c>
      <c r="W18" s="445"/>
      <c r="X18" s="445"/>
      <c r="Y18" s="445"/>
      <c r="Z18" s="446"/>
      <c r="AA18" s="444" t="s">
        <v>56</v>
      </c>
      <c r="AB18" s="445"/>
      <c r="AC18" s="445"/>
      <c r="AD18" s="445"/>
      <c r="AE18" s="446"/>
      <c r="AF18" s="444" t="s">
        <v>57</v>
      </c>
      <c r="AG18" s="445"/>
      <c r="AH18" s="445"/>
      <c r="AI18" s="445"/>
      <c r="AJ18" s="446"/>
    </row>
    <row r="19" spans="1:36" ht="15.75" customHeight="1">
      <c r="A19" s="239"/>
      <c r="B19"/>
      <c r="C19" s="42" t="s">
        <v>58</v>
      </c>
      <c r="D19" s="232"/>
      <c r="E19" s="232"/>
      <c r="F19" s="232"/>
      <c r="G19" s="417">
        <v>33147</v>
      </c>
      <c r="H19" s="418"/>
      <c r="I19" s="418"/>
      <c r="J19" s="418"/>
      <c r="K19" s="419"/>
      <c r="L19" s="417">
        <v>18571</v>
      </c>
      <c r="M19" s="418"/>
      <c r="N19" s="418"/>
      <c r="O19" s="418"/>
      <c r="P19" s="419"/>
      <c r="Q19" s="417">
        <v>3029</v>
      </c>
      <c r="R19" s="418"/>
      <c r="S19" s="418"/>
      <c r="T19" s="418"/>
      <c r="U19" s="419"/>
      <c r="V19" s="426">
        <v>3085</v>
      </c>
      <c r="W19" s="427"/>
      <c r="X19" s="427"/>
      <c r="Y19" s="427"/>
      <c r="Z19" s="428"/>
      <c r="AA19" s="426">
        <v>1056</v>
      </c>
      <c r="AB19" s="427"/>
      <c r="AC19" s="427"/>
      <c r="AD19" s="427"/>
      <c r="AE19" s="427"/>
      <c r="AF19" s="427">
        <v>2029</v>
      </c>
      <c r="AG19" s="427"/>
      <c r="AH19" s="427"/>
      <c r="AI19" s="427"/>
      <c r="AJ19" s="428"/>
    </row>
    <row r="20" spans="1:36" ht="15.75" customHeight="1">
      <c r="B20" s="233"/>
      <c r="C20" s="234" t="s">
        <v>391</v>
      </c>
      <c r="D20" s="234"/>
      <c r="E20" s="234"/>
      <c r="F20" s="234"/>
      <c r="G20" s="432">
        <v>32416</v>
      </c>
      <c r="H20" s="433"/>
      <c r="I20" s="433"/>
      <c r="J20" s="433"/>
      <c r="K20" s="434"/>
      <c r="L20" s="432">
        <v>16885</v>
      </c>
      <c r="M20" s="433"/>
      <c r="N20" s="433"/>
      <c r="O20" s="433"/>
      <c r="P20" s="434"/>
      <c r="Q20" s="432">
        <v>2430</v>
      </c>
      <c r="R20" s="433"/>
      <c r="S20" s="433"/>
      <c r="T20" s="433"/>
      <c r="U20" s="434"/>
      <c r="V20" s="429">
        <v>2327</v>
      </c>
      <c r="W20" s="430"/>
      <c r="X20" s="430"/>
      <c r="Y20" s="430"/>
      <c r="Z20" s="431"/>
      <c r="AA20" s="495">
        <v>697</v>
      </c>
      <c r="AB20" s="496"/>
      <c r="AC20" s="496"/>
      <c r="AD20" s="496"/>
      <c r="AE20" s="496"/>
      <c r="AF20" s="430">
        <v>1630</v>
      </c>
      <c r="AG20" s="430"/>
      <c r="AH20" s="430"/>
      <c r="AI20" s="430"/>
      <c r="AJ20" s="431"/>
    </row>
    <row r="21" spans="1:36" ht="15.75" customHeight="1">
      <c r="B21" s="235"/>
      <c r="C21" s="236" t="s">
        <v>392</v>
      </c>
      <c r="D21" s="236"/>
      <c r="F21" s="236"/>
      <c r="G21" s="432">
        <v>31145</v>
      </c>
      <c r="H21" s="433"/>
      <c r="I21" s="433"/>
      <c r="J21" s="433"/>
      <c r="K21" s="434"/>
      <c r="L21" s="432">
        <v>15852</v>
      </c>
      <c r="M21" s="433"/>
      <c r="N21" s="433"/>
      <c r="O21" s="433"/>
      <c r="P21" s="434"/>
      <c r="Q21" s="432">
        <v>2020</v>
      </c>
      <c r="R21" s="433"/>
      <c r="S21" s="433"/>
      <c r="T21" s="433"/>
      <c r="U21" s="434"/>
      <c r="V21" s="429">
        <v>1806</v>
      </c>
      <c r="W21" s="430"/>
      <c r="X21" s="430"/>
      <c r="Y21" s="430"/>
      <c r="Z21" s="431"/>
      <c r="AA21" s="495">
        <v>458</v>
      </c>
      <c r="AB21" s="496"/>
      <c r="AC21" s="496"/>
      <c r="AD21" s="496"/>
      <c r="AE21" s="496"/>
      <c r="AF21" s="430">
        <v>1348</v>
      </c>
      <c r="AG21" s="430"/>
      <c r="AH21" s="430"/>
      <c r="AI21" s="430"/>
      <c r="AJ21" s="431"/>
    </row>
    <row r="22" spans="1:36" ht="15.75" customHeight="1">
      <c r="B22" s="235"/>
      <c r="C22" s="236" t="s">
        <v>393</v>
      </c>
      <c r="D22" s="236"/>
      <c r="E22" s="236"/>
      <c r="F22" s="236"/>
      <c r="G22" s="432">
        <v>30867</v>
      </c>
      <c r="H22" s="433"/>
      <c r="I22" s="433"/>
      <c r="J22" s="433"/>
      <c r="K22" s="434"/>
      <c r="L22" s="432">
        <v>14439</v>
      </c>
      <c r="M22" s="433"/>
      <c r="N22" s="433"/>
      <c r="O22" s="433"/>
      <c r="P22" s="434"/>
      <c r="Q22" s="432">
        <v>1550</v>
      </c>
      <c r="R22" s="433"/>
      <c r="S22" s="433"/>
      <c r="T22" s="433"/>
      <c r="U22" s="434"/>
      <c r="V22" s="429">
        <v>1359</v>
      </c>
      <c r="W22" s="430"/>
      <c r="X22" s="430"/>
      <c r="Y22" s="430"/>
      <c r="Z22" s="431"/>
      <c r="AA22" s="495">
        <v>343</v>
      </c>
      <c r="AB22" s="496"/>
      <c r="AC22" s="496"/>
      <c r="AD22" s="496"/>
      <c r="AE22" s="496"/>
      <c r="AF22" s="430">
        <v>1016</v>
      </c>
      <c r="AG22" s="430"/>
      <c r="AH22" s="430"/>
      <c r="AI22" s="430"/>
      <c r="AJ22" s="431"/>
    </row>
    <row r="23" spans="1:36" ht="15.75" customHeight="1">
      <c r="B23" s="235"/>
      <c r="C23" s="236" t="s">
        <v>394</v>
      </c>
      <c r="D23" s="236"/>
      <c r="E23" s="236"/>
      <c r="F23" s="236"/>
      <c r="G23" s="432">
        <v>29959</v>
      </c>
      <c r="H23" s="433"/>
      <c r="I23" s="433"/>
      <c r="J23" s="433"/>
      <c r="K23" s="434"/>
      <c r="L23" s="432">
        <v>12726</v>
      </c>
      <c r="M23" s="433"/>
      <c r="N23" s="433"/>
      <c r="O23" s="433"/>
      <c r="P23" s="434"/>
      <c r="Q23" s="432">
        <v>1021</v>
      </c>
      <c r="R23" s="433"/>
      <c r="S23" s="433"/>
      <c r="T23" s="433"/>
      <c r="U23" s="434"/>
      <c r="V23" s="495">
        <v>909</v>
      </c>
      <c r="W23" s="496"/>
      <c r="X23" s="496"/>
      <c r="Y23" s="496"/>
      <c r="Z23" s="497"/>
      <c r="AA23" s="495">
        <v>203</v>
      </c>
      <c r="AB23" s="496"/>
      <c r="AC23" s="496"/>
      <c r="AD23" s="496"/>
      <c r="AE23" s="496"/>
      <c r="AF23" s="496">
        <v>706</v>
      </c>
      <c r="AG23" s="496"/>
      <c r="AH23" s="496"/>
      <c r="AI23" s="496"/>
      <c r="AJ23" s="497"/>
    </row>
    <row r="24" spans="1:36" ht="15.75" customHeight="1">
      <c r="B24" s="237"/>
      <c r="C24" s="238" t="s">
        <v>395</v>
      </c>
      <c r="D24" s="238"/>
      <c r="E24" s="238"/>
      <c r="F24" s="238"/>
      <c r="G24" s="461">
        <v>28548</v>
      </c>
      <c r="H24" s="462"/>
      <c r="I24" s="462"/>
      <c r="J24" s="462"/>
      <c r="K24" s="463"/>
      <c r="L24" s="461">
        <v>10864</v>
      </c>
      <c r="M24" s="462"/>
      <c r="N24" s="462"/>
      <c r="O24" s="462"/>
      <c r="P24" s="463"/>
      <c r="Q24" s="484">
        <v>612</v>
      </c>
      <c r="R24" s="485"/>
      <c r="S24" s="485"/>
      <c r="T24" s="485"/>
      <c r="U24" s="486"/>
      <c r="V24" s="420">
        <v>635</v>
      </c>
      <c r="W24" s="421"/>
      <c r="X24" s="421"/>
      <c r="Y24" s="421"/>
      <c r="Z24" s="422"/>
      <c r="AA24" s="420">
        <v>145</v>
      </c>
      <c r="AB24" s="421"/>
      <c r="AC24" s="421"/>
      <c r="AD24" s="421"/>
      <c r="AE24" s="421"/>
      <c r="AF24" s="421">
        <v>490</v>
      </c>
      <c r="AG24" s="421"/>
      <c r="AH24" s="421"/>
      <c r="AI24" s="421"/>
      <c r="AJ24" s="422"/>
    </row>
    <row r="25" spans="1:36" ht="15.75" customHeight="1">
      <c r="B25" s="458" t="s">
        <v>59</v>
      </c>
      <c r="C25" s="487" t="s">
        <v>58</v>
      </c>
      <c r="D25" s="488"/>
      <c r="E25" s="488"/>
      <c r="F25" s="488"/>
      <c r="G25" s="455">
        <f>(G19/G19)</f>
        <v>1</v>
      </c>
      <c r="H25" s="456"/>
      <c r="I25" s="456"/>
      <c r="J25" s="456"/>
      <c r="K25" s="457"/>
      <c r="L25" s="423">
        <f t="shared" ref="L25:L30" si="0">(L19/G19)</f>
        <v>0.56026186381874676</v>
      </c>
      <c r="M25" s="424"/>
      <c r="N25" s="424"/>
      <c r="O25" s="424"/>
      <c r="P25" s="425"/>
      <c r="Q25" s="423">
        <f t="shared" ref="Q25:Q30" si="1">(Q19/G19)</f>
        <v>9.1380818776963219E-2</v>
      </c>
      <c r="R25" s="424"/>
      <c r="S25" s="424"/>
      <c r="T25" s="424"/>
      <c r="U25" s="425"/>
      <c r="V25" s="423">
        <f t="shared" ref="V25:V30" si="2">(V19/G19)</f>
        <v>9.3070262768878032E-2</v>
      </c>
      <c r="W25" s="424"/>
      <c r="X25" s="424"/>
      <c r="Y25" s="424"/>
      <c r="Z25" s="425"/>
      <c r="AA25" s="464"/>
      <c r="AB25" s="465"/>
      <c r="AC25" s="465"/>
      <c r="AD25" s="465"/>
      <c r="AE25" s="465"/>
      <c r="AF25" s="465"/>
      <c r="AG25" s="465"/>
      <c r="AH25" s="465"/>
      <c r="AI25" s="465"/>
      <c r="AJ25" s="466"/>
    </row>
    <row r="26" spans="1:36" ht="15.75" customHeight="1">
      <c r="B26" s="458"/>
      <c r="C26" s="459" t="s">
        <v>386</v>
      </c>
      <c r="D26" s="460"/>
      <c r="E26" s="460"/>
      <c r="F26" s="460"/>
      <c r="G26" s="414">
        <f t="shared" ref="G26:G30" si="3">(G20/G20)</f>
        <v>1</v>
      </c>
      <c r="H26" s="415"/>
      <c r="I26" s="415"/>
      <c r="J26" s="415"/>
      <c r="K26" s="416"/>
      <c r="L26" s="478">
        <f t="shared" si="0"/>
        <v>0.52088474827245801</v>
      </c>
      <c r="M26" s="479"/>
      <c r="N26" s="479"/>
      <c r="O26" s="479"/>
      <c r="P26" s="480"/>
      <c r="Q26" s="478">
        <f t="shared" si="1"/>
        <v>7.4962981243830204E-2</v>
      </c>
      <c r="R26" s="479"/>
      <c r="S26" s="479"/>
      <c r="T26" s="479"/>
      <c r="U26" s="480"/>
      <c r="V26" s="478">
        <f t="shared" si="2"/>
        <v>7.1785538005922994E-2</v>
      </c>
      <c r="W26" s="479"/>
      <c r="X26" s="479"/>
      <c r="Y26" s="479"/>
      <c r="Z26" s="480"/>
      <c r="AA26" s="467"/>
      <c r="AB26" s="468"/>
      <c r="AC26" s="468"/>
      <c r="AD26" s="468"/>
      <c r="AE26" s="468"/>
      <c r="AF26" s="468"/>
      <c r="AG26" s="468"/>
      <c r="AH26" s="468"/>
      <c r="AI26" s="468"/>
      <c r="AJ26" s="469"/>
    </row>
    <row r="27" spans="1:36" ht="15.75" customHeight="1">
      <c r="B27" s="458"/>
      <c r="C27" s="459" t="s">
        <v>387</v>
      </c>
      <c r="D27" s="460"/>
      <c r="E27" s="460"/>
      <c r="F27" s="460"/>
      <c r="G27" s="414">
        <f t="shared" si="3"/>
        <v>1</v>
      </c>
      <c r="H27" s="415"/>
      <c r="I27" s="415"/>
      <c r="J27" s="415"/>
      <c r="K27" s="416"/>
      <c r="L27" s="478">
        <f t="shared" si="0"/>
        <v>0.50897415315459948</v>
      </c>
      <c r="M27" s="479"/>
      <c r="N27" s="479"/>
      <c r="O27" s="479"/>
      <c r="P27" s="480"/>
      <c r="Q27" s="478">
        <f t="shared" si="1"/>
        <v>6.4857922620003214E-2</v>
      </c>
      <c r="R27" s="479"/>
      <c r="S27" s="479"/>
      <c r="T27" s="479"/>
      <c r="U27" s="480"/>
      <c r="V27" s="478">
        <f t="shared" si="2"/>
        <v>5.7986835768181089E-2</v>
      </c>
      <c r="W27" s="479"/>
      <c r="X27" s="479"/>
      <c r="Y27" s="479"/>
      <c r="Z27" s="480"/>
      <c r="AA27" s="467"/>
      <c r="AB27" s="468"/>
      <c r="AC27" s="468"/>
      <c r="AD27" s="468"/>
      <c r="AE27" s="468"/>
      <c r="AF27" s="468"/>
      <c r="AG27" s="468"/>
      <c r="AH27" s="468"/>
      <c r="AI27" s="468"/>
      <c r="AJ27" s="469"/>
    </row>
    <row r="28" spans="1:36" ht="15.75" customHeight="1">
      <c r="B28" s="458"/>
      <c r="C28" s="459" t="s">
        <v>388</v>
      </c>
      <c r="D28" s="460"/>
      <c r="E28" s="460"/>
      <c r="F28" s="460"/>
      <c r="G28" s="414">
        <f t="shared" si="3"/>
        <v>1</v>
      </c>
      <c r="H28" s="415"/>
      <c r="I28" s="415"/>
      <c r="J28" s="415"/>
      <c r="K28" s="416"/>
      <c r="L28" s="478">
        <f t="shared" si="0"/>
        <v>0.46778112547380696</v>
      </c>
      <c r="M28" s="479"/>
      <c r="N28" s="479"/>
      <c r="O28" s="479"/>
      <c r="P28" s="480"/>
      <c r="Q28" s="478">
        <f t="shared" si="1"/>
        <v>5.0215440438008227E-2</v>
      </c>
      <c r="R28" s="479"/>
      <c r="S28" s="479"/>
      <c r="T28" s="479"/>
      <c r="U28" s="480"/>
      <c r="V28" s="478">
        <f t="shared" si="2"/>
        <v>4.4027602293711728E-2</v>
      </c>
      <c r="W28" s="479"/>
      <c r="X28" s="479"/>
      <c r="Y28" s="479"/>
      <c r="Z28" s="480"/>
      <c r="AA28" s="467"/>
      <c r="AB28" s="468"/>
      <c r="AC28" s="468"/>
      <c r="AD28" s="468"/>
      <c r="AE28" s="468"/>
      <c r="AF28" s="468"/>
      <c r="AG28" s="468"/>
      <c r="AH28" s="468"/>
      <c r="AI28" s="468"/>
      <c r="AJ28" s="469"/>
    </row>
    <row r="29" spans="1:36" ht="15.75" customHeight="1">
      <c r="B29" s="458"/>
      <c r="C29" s="459" t="s">
        <v>389</v>
      </c>
      <c r="D29" s="460"/>
      <c r="E29" s="460"/>
      <c r="F29" s="460"/>
      <c r="G29" s="414">
        <f t="shared" si="3"/>
        <v>1</v>
      </c>
      <c r="H29" s="415"/>
      <c r="I29" s="415"/>
      <c r="J29" s="415"/>
      <c r="K29" s="416"/>
      <c r="L29" s="478">
        <f t="shared" si="0"/>
        <v>0.4247805333956407</v>
      </c>
      <c r="M29" s="479"/>
      <c r="N29" s="479"/>
      <c r="O29" s="479"/>
      <c r="P29" s="480"/>
      <c r="Q29" s="478">
        <f t="shared" si="1"/>
        <v>3.4079909209252648E-2</v>
      </c>
      <c r="R29" s="479"/>
      <c r="S29" s="479"/>
      <c r="T29" s="479"/>
      <c r="U29" s="480"/>
      <c r="V29" s="478">
        <f t="shared" si="2"/>
        <v>3.0341466671117194E-2</v>
      </c>
      <c r="W29" s="479"/>
      <c r="X29" s="479"/>
      <c r="Y29" s="479"/>
      <c r="Z29" s="480"/>
      <c r="AA29" s="467"/>
      <c r="AB29" s="468"/>
      <c r="AC29" s="468"/>
      <c r="AD29" s="468"/>
      <c r="AE29" s="468"/>
      <c r="AF29" s="468"/>
      <c r="AG29" s="468"/>
      <c r="AH29" s="468"/>
      <c r="AI29" s="468"/>
      <c r="AJ29" s="469"/>
    </row>
    <row r="30" spans="1:36" ht="15.75" customHeight="1">
      <c r="B30" s="458"/>
      <c r="C30" s="476" t="s">
        <v>390</v>
      </c>
      <c r="D30" s="477"/>
      <c r="E30" s="477"/>
      <c r="F30" s="477"/>
      <c r="G30" s="473">
        <f t="shared" si="3"/>
        <v>1</v>
      </c>
      <c r="H30" s="474"/>
      <c r="I30" s="474"/>
      <c r="J30" s="474"/>
      <c r="K30" s="475"/>
      <c r="L30" s="481">
        <f t="shared" si="0"/>
        <v>0.38055205268320025</v>
      </c>
      <c r="M30" s="482"/>
      <c r="N30" s="482"/>
      <c r="O30" s="482"/>
      <c r="P30" s="483"/>
      <c r="Q30" s="481">
        <f t="shared" si="1"/>
        <v>2.1437578814627996E-2</v>
      </c>
      <c r="R30" s="482"/>
      <c r="S30" s="482"/>
      <c r="T30" s="482"/>
      <c r="U30" s="483"/>
      <c r="V30" s="481">
        <f t="shared" si="2"/>
        <v>2.2243239456354209E-2</v>
      </c>
      <c r="W30" s="482"/>
      <c r="X30" s="482"/>
      <c r="Y30" s="482"/>
      <c r="Z30" s="483"/>
      <c r="AA30" s="470"/>
      <c r="AB30" s="471"/>
      <c r="AC30" s="471"/>
      <c r="AD30" s="471"/>
      <c r="AE30" s="471"/>
      <c r="AF30" s="471"/>
      <c r="AG30" s="471"/>
      <c r="AH30" s="471"/>
      <c r="AI30" s="471"/>
      <c r="AJ30" s="472"/>
    </row>
  </sheetData>
  <mergeCells count="133">
    <mergeCell ref="B7:C7"/>
    <mergeCell ref="B5:C5"/>
    <mergeCell ref="B6:C6"/>
    <mergeCell ref="B9:C9"/>
    <mergeCell ref="B3:M4"/>
    <mergeCell ref="N3:P4"/>
    <mergeCell ref="Q3:S4"/>
    <mergeCell ref="T3:V4"/>
    <mergeCell ref="W3:Y4"/>
    <mergeCell ref="B8:C8"/>
    <mergeCell ref="Z3:AB4"/>
    <mergeCell ref="AC3:AE4"/>
    <mergeCell ref="V23:Z23"/>
    <mergeCell ref="AF10:AH10"/>
    <mergeCell ref="N8:P8"/>
    <mergeCell ref="Q8:S8"/>
    <mergeCell ref="T8:V8"/>
    <mergeCell ref="W8:Y8"/>
    <mergeCell ref="AF3:AH3"/>
    <mergeCell ref="AF4:AH4"/>
    <mergeCell ref="N5:P5"/>
    <mergeCell ref="Q5:S5"/>
    <mergeCell ref="T5:V5"/>
    <mergeCell ref="W5:Y5"/>
    <mergeCell ref="Z5:AB5"/>
    <mergeCell ref="AC5:AE5"/>
    <mergeCell ref="AF5:AH5"/>
    <mergeCell ref="AC7:AE7"/>
    <mergeCell ref="AF7:AH7"/>
    <mergeCell ref="Q6:S6"/>
    <mergeCell ref="T6:V6"/>
    <mergeCell ref="W6:Y6"/>
    <mergeCell ref="Z6:AB6"/>
    <mergeCell ref="AC6:AE6"/>
    <mergeCell ref="AF6:AH6"/>
    <mergeCell ref="N7:P7"/>
    <mergeCell ref="Q7:S7"/>
    <mergeCell ref="T7:V7"/>
    <mergeCell ref="W7:Y7"/>
    <mergeCell ref="Z7:AB7"/>
    <mergeCell ref="N10:P10"/>
    <mergeCell ref="N9:P9"/>
    <mergeCell ref="Q9:S9"/>
    <mergeCell ref="T9:V9"/>
    <mergeCell ref="W9:Y9"/>
    <mergeCell ref="Z9:AB9"/>
    <mergeCell ref="AC9:AE9"/>
    <mergeCell ref="AF9:AH9"/>
    <mergeCell ref="Z8:AB8"/>
    <mergeCell ref="AC8:AE8"/>
    <mergeCell ref="AF8:AH8"/>
    <mergeCell ref="V18:Z18"/>
    <mergeCell ref="V15:AJ17"/>
    <mergeCell ref="Q15:U18"/>
    <mergeCell ref="Q10:S10"/>
    <mergeCell ref="T10:V10"/>
    <mergeCell ref="W10:Y10"/>
    <mergeCell ref="Z10:AB10"/>
    <mergeCell ref="AC10:AE10"/>
    <mergeCell ref="C27:F27"/>
    <mergeCell ref="AF24:AJ24"/>
    <mergeCell ref="AA19:AE19"/>
    <mergeCell ref="AA20:AE20"/>
    <mergeCell ref="AA21:AE21"/>
    <mergeCell ref="AA22:AE22"/>
    <mergeCell ref="AA23:AE23"/>
    <mergeCell ref="AA24:AE24"/>
    <mergeCell ref="AF19:AJ19"/>
    <mergeCell ref="AF20:AJ20"/>
    <mergeCell ref="AF21:AJ21"/>
    <mergeCell ref="AF22:AJ22"/>
    <mergeCell ref="AF23:AJ23"/>
    <mergeCell ref="B10:C10"/>
    <mergeCell ref="AF18:AJ18"/>
    <mergeCell ref="G15:K18"/>
    <mergeCell ref="C28:F28"/>
    <mergeCell ref="C29:F29"/>
    <mergeCell ref="C30:F30"/>
    <mergeCell ref="V26:Z26"/>
    <mergeCell ref="V27:Z27"/>
    <mergeCell ref="V28:Z28"/>
    <mergeCell ref="V29:Z29"/>
    <mergeCell ref="V22:Z22"/>
    <mergeCell ref="Q29:U29"/>
    <mergeCell ref="Q30:U30"/>
    <mergeCell ref="L27:P27"/>
    <mergeCell ref="V30:Z30"/>
    <mergeCell ref="L28:P28"/>
    <mergeCell ref="L29:P29"/>
    <mergeCell ref="L30:P30"/>
    <mergeCell ref="Q23:U23"/>
    <mergeCell ref="Q24:U24"/>
    <mergeCell ref="Q25:U25"/>
    <mergeCell ref="Q26:U26"/>
    <mergeCell ref="C25:F25"/>
    <mergeCell ref="Q27:U27"/>
    <mergeCell ref="L26:P26"/>
    <mergeCell ref="G24:K24"/>
    <mergeCell ref="Q28:U28"/>
    <mergeCell ref="L15:P18"/>
    <mergeCell ref="AA18:AE18"/>
    <mergeCell ref="Q19:U19"/>
    <mergeCell ref="B15:F18"/>
    <mergeCell ref="G19:K19"/>
    <mergeCell ref="N6:P6"/>
    <mergeCell ref="G25:K25"/>
    <mergeCell ref="B25:B30"/>
    <mergeCell ref="C26:F26"/>
    <mergeCell ref="L22:P22"/>
    <mergeCell ref="L23:P23"/>
    <mergeCell ref="L24:P24"/>
    <mergeCell ref="G20:K20"/>
    <mergeCell ref="G21:K21"/>
    <mergeCell ref="G22:K22"/>
    <mergeCell ref="G23:K23"/>
    <mergeCell ref="G27:K27"/>
    <mergeCell ref="Q22:U22"/>
    <mergeCell ref="AA25:AJ30"/>
    <mergeCell ref="Q20:U20"/>
    <mergeCell ref="Q21:U21"/>
    <mergeCell ref="G30:K30"/>
    <mergeCell ref="G26:K26"/>
    <mergeCell ref="G28:K28"/>
    <mergeCell ref="G29:K29"/>
    <mergeCell ref="L19:P19"/>
    <mergeCell ref="V24:Z24"/>
    <mergeCell ref="V25:Z25"/>
    <mergeCell ref="V19:Z19"/>
    <mergeCell ref="V20:Z20"/>
    <mergeCell ref="V21:Z21"/>
    <mergeCell ref="L20:P20"/>
    <mergeCell ref="L21:P21"/>
    <mergeCell ref="L25:P25"/>
  </mergeCells>
  <phoneticPr fontId="1"/>
  <pageMargins left="0.70866141732283472" right="0.70866141732283472" top="0.98425196850393704" bottom="0.98425196850393704" header="0.51181102362204722" footer="1.0416666666666666E-2"/>
  <pageSetup paperSize="9" orientation="portrait" r:id="rId1"/>
  <headerFooter>
    <oddFooter>&amp;C&amp;"Century,標準"&amp;A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2"/>
  <sheetViews>
    <sheetView view="pageLayout" zoomScale="115" zoomScaleNormal="100" zoomScaleSheetLayoutView="115" zoomScalePageLayoutView="115" workbookViewId="0">
      <selection activeCell="B4" sqref="B4:F4"/>
    </sheetView>
  </sheetViews>
  <sheetFormatPr defaultColWidth="7.125" defaultRowHeight="10.5"/>
  <cols>
    <col min="1" max="1" width="12.875" style="89" customWidth="1"/>
    <col min="2" max="5" width="6.25" style="90" customWidth="1"/>
    <col min="6" max="6" width="3.375" style="90" customWidth="1"/>
    <col min="7" max="8" width="7.5" style="90" customWidth="1"/>
    <col min="9" max="12" width="6.25" style="90" customWidth="1"/>
    <col min="13" max="13" width="7.125" style="91"/>
    <col min="14" max="14" width="7.125" style="91" customWidth="1"/>
    <col min="15" max="16384" width="7.125" style="91"/>
  </cols>
  <sheetData>
    <row r="1" spans="1:14" ht="13.5">
      <c r="A1" s="51" t="s">
        <v>446</v>
      </c>
    </row>
    <row r="3" spans="1:14" s="42" customFormat="1" ht="12">
      <c r="A3" s="324" t="s">
        <v>97</v>
      </c>
      <c r="B3" s="540" t="s">
        <v>200</v>
      </c>
      <c r="C3" s="540"/>
      <c r="D3" s="540"/>
      <c r="E3" s="540"/>
      <c r="F3" s="540"/>
      <c r="G3" s="540" t="s">
        <v>202</v>
      </c>
      <c r="H3" s="540"/>
      <c r="I3" s="540" t="s">
        <v>203</v>
      </c>
      <c r="J3" s="540"/>
      <c r="K3" s="540" t="s">
        <v>204</v>
      </c>
      <c r="L3" s="540"/>
      <c r="M3" s="87"/>
      <c r="N3" s="87"/>
    </row>
    <row r="4" spans="1:14" s="42" customFormat="1" ht="18" customHeight="1">
      <c r="A4" s="319"/>
      <c r="B4" s="540">
        <v>99192</v>
      </c>
      <c r="C4" s="540"/>
      <c r="D4" s="540"/>
      <c r="E4" s="540"/>
      <c r="F4" s="540"/>
      <c r="G4" s="540">
        <v>78835</v>
      </c>
      <c r="H4" s="540"/>
      <c r="I4" s="540">
        <v>9464</v>
      </c>
      <c r="J4" s="540"/>
      <c r="K4" s="540">
        <v>10893</v>
      </c>
      <c r="L4" s="540"/>
      <c r="M4" s="87"/>
      <c r="N4" s="87"/>
    </row>
    <row r="5" spans="1:14">
      <c r="A5" s="95"/>
      <c r="B5" s="94"/>
      <c r="C5" s="94"/>
      <c r="D5" s="94"/>
      <c r="E5" s="94"/>
    </row>
    <row r="6" spans="1:14" s="93" customFormat="1">
      <c r="A6" s="88" t="s">
        <v>205</v>
      </c>
      <c r="B6" s="96" t="s">
        <v>201</v>
      </c>
      <c r="C6" s="97" t="s">
        <v>202</v>
      </c>
      <c r="D6" s="97" t="s">
        <v>203</v>
      </c>
      <c r="E6" s="97" t="s">
        <v>204</v>
      </c>
      <c r="F6" s="92"/>
      <c r="G6" s="537" t="s">
        <v>205</v>
      </c>
      <c r="H6" s="537"/>
      <c r="I6" s="96" t="s">
        <v>201</v>
      </c>
      <c r="J6" s="97" t="s">
        <v>202</v>
      </c>
      <c r="K6" s="97" t="s">
        <v>203</v>
      </c>
      <c r="L6" s="97" t="s">
        <v>204</v>
      </c>
    </row>
    <row r="7" spans="1:14">
      <c r="A7" s="253" t="s">
        <v>99</v>
      </c>
      <c r="B7" s="254">
        <v>627</v>
      </c>
      <c r="C7" s="255">
        <v>509</v>
      </c>
      <c r="D7" s="256">
        <v>60</v>
      </c>
      <c r="E7" s="257">
        <v>58</v>
      </c>
      <c r="G7" s="538" t="s">
        <v>169</v>
      </c>
      <c r="H7" s="538"/>
      <c r="I7" s="259">
        <v>1328</v>
      </c>
      <c r="J7" s="260">
        <v>1063</v>
      </c>
      <c r="K7" s="94">
        <v>125</v>
      </c>
      <c r="L7" s="261">
        <v>140</v>
      </c>
    </row>
    <row r="8" spans="1:14">
      <c r="A8" s="258" t="s">
        <v>100</v>
      </c>
      <c r="B8" s="259">
        <v>706</v>
      </c>
      <c r="C8" s="260">
        <v>580</v>
      </c>
      <c r="D8" s="94">
        <v>61</v>
      </c>
      <c r="E8" s="261">
        <v>65</v>
      </c>
      <c r="G8" s="538" t="s">
        <v>170</v>
      </c>
      <c r="H8" s="538"/>
      <c r="I8" s="259">
        <v>1286</v>
      </c>
      <c r="J8" s="260">
        <v>1017</v>
      </c>
      <c r="K8" s="94">
        <v>137</v>
      </c>
      <c r="L8" s="261">
        <v>132</v>
      </c>
    </row>
    <row r="9" spans="1:14">
      <c r="A9" s="258" t="s">
        <v>101</v>
      </c>
      <c r="B9" s="259">
        <v>695</v>
      </c>
      <c r="C9" s="260">
        <v>565</v>
      </c>
      <c r="D9" s="94">
        <v>56</v>
      </c>
      <c r="E9" s="261">
        <v>74</v>
      </c>
      <c r="G9" s="538" t="s">
        <v>171</v>
      </c>
      <c r="H9" s="538"/>
      <c r="I9" s="259">
        <v>1216</v>
      </c>
      <c r="J9" s="260">
        <v>979</v>
      </c>
      <c r="K9" s="94">
        <v>123</v>
      </c>
      <c r="L9" s="261">
        <v>114</v>
      </c>
    </row>
    <row r="10" spans="1:14">
      <c r="A10" s="258" t="s">
        <v>102</v>
      </c>
      <c r="B10" s="259">
        <v>775</v>
      </c>
      <c r="C10" s="260">
        <v>604</v>
      </c>
      <c r="D10" s="94">
        <v>68</v>
      </c>
      <c r="E10" s="261">
        <v>103</v>
      </c>
      <c r="G10" s="538" t="s">
        <v>172</v>
      </c>
      <c r="H10" s="538"/>
      <c r="I10" s="259">
        <v>1263</v>
      </c>
      <c r="J10" s="260">
        <v>1024</v>
      </c>
      <c r="K10" s="94">
        <v>112</v>
      </c>
      <c r="L10" s="261">
        <v>127</v>
      </c>
    </row>
    <row r="11" spans="1:14">
      <c r="A11" s="258" t="s">
        <v>103</v>
      </c>
      <c r="B11" s="259">
        <v>764</v>
      </c>
      <c r="C11" s="260">
        <v>588</v>
      </c>
      <c r="D11" s="94">
        <v>77</v>
      </c>
      <c r="E11" s="261">
        <v>99</v>
      </c>
      <c r="G11" s="538" t="s">
        <v>173</v>
      </c>
      <c r="H11" s="538"/>
      <c r="I11" s="259">
        <v>1187</v>
      </c>
      <c r="J11" s="260">
        <v>969</v>
      </c>
      <c r="K11" s="94">
        <v>110</v>
      </c>
      <c r="L11" s="261">
        <v>108</v>
      </c>
    </row>
    <row r="12" spans="1:14">
      <c r="A12" s="258" t="s">
        <v>104</v>
      </c>
      <c r="B12" s="259">
        <v>777</v>
      </c>
      <c r="C12" s="260">
        <v>632</v>
      </c>
      <c r="D12" s="94">
        <v>61</v>
      </c>
      <c r="E12" s="261">
        <v>84</v>
      </c>
      <c r="G12" s="538" t="s">
        <v>174</v>
      </c>
      <c r="H12" s="538"/>
      <c r="I12" s="259">
        <v>1104</v>
      </c>
      <c r="J12" s="260">
        <v>892</v>
      </c>
      <c r="K12" s="94">
        <v>99</v>
      </c>
      <c r="L12" s="261">
        <v>113</v>
      </c>
    </row>
    <row r="13" spans="1:14">
      <c r="A13" s="262" t="s">
        <v>105</v>
      </c>
      <c r="B13" s="259">
        <v>779</v>
      </c>
      <c r="C13" s="260">
        <v>616</v>
      </c>
      <c r="D13" s="94">
        <v>73</v>
      </c>
      <c r="E13" s="261">
        <v>90</v>
      </c>
      <c r="G13" s="538" t="s">
        <v>175</v>
      </c>
      <c r="H13" s="538"/>
      <c r="I13" s="259">
        <v>1138</v>
      </c>
      <c r="J13" s="260">
        <v>927</v>
      </c>
      <c r="K13" s="94">
        <v>107</v>
      </c>
      <c r="L13" s="261">
        <v>104</v>
      </c>
    </row>
    <row r="14" spans="1:14">
      <c r="A14" s="262" t="s">
        <v>106</v>
      </c>
      <c r="B14" s="259">
        <v>783</v>
      </c>
      <c r="C14" s="260">
        <v>626</v>
      </c>
      <c r="D14" s="94">
        <v>69</v>
      </c>
      <c r="E14" s="261">
        <v>88</v>
      </c>
      <c r="G14" s="538" t="s">
        <v>176</v>
      </c>
      <c r="H14" s="538"/>
      <c r="I14" s="259">
        <v>1126</v>
      </c>
      <c r="J14" s="260">
        <v>892</v>
      </c>
      <c r="K14" s="94">
        <v>121</v>
      </c>
      <c r="L14" s="261">
        <v>113</v>
      </c>
    </row>
    <row r="15" spans="1:14">
      <c r="A15" s="262" t="s">
        <v>107</v>
      </c>
      <c r="B15" s="259">
        <v>797</v>
      </c>
      <c r="C15" s="260">
        <v>629</v>
      </c>
      <c r="D15" s="94">
        <v>72</v>
      </c>
      <c r="E15" s="261">
        <v>96</v>
      </c>
      <c r="G15" s="538" t="s">
        <v>177</v>
      </c>
      <c r="H15" s="538"/>
      <c r="I15" s="259">
        <v>1186</v>
      </c>
      <c r="J15" s="260">
        <v>958</v>
      </c>
      <c r="K15" s="94">
        <v>118</v>
      </c>
      <c r="L15" s="261">
        <v>110</v>
      </c>
    </row>
    <row r="16" spans="1:14">
      <c r="A16" s="262" t="s">
        <v>108</v>
      </c>
      <c r="B16" s="259">
        <v>817</v>
      </c>
      <c r="C16" s="260">
        <v>671</v>
      </c>
      <c r="D16" s="94">
        <v>68</v>
      </c>
      <c r="E16" s="261">
        <v>78</v>
      </c>
      <c r="F16" s="261"/>
      <c r="G16" s="539" t="s">
        <v>178</v>
      </c>
      <c r="H16" s="539"/>
      <c r="I16" s="247">
        <v>1048</v>
      </c>
      <c r="J16" s="248">
        <v>831</v>
      </c>
      <c r="K16" s="249">
        <v>116</v>
      </c>
      <c r="L16" s="250">
        <v>101</v>
      </c>
    </row>
    <row r="17" spans="1:12">
      <c r="A17" s="251" t="s">
        <v>109</v>
      </c>
      <c r="B17" s="247">
        <v>839</v>
      </c>
      <c r="C17" s="248">
        <v>653</v>
      </c>
      <c r="D17" s="249">
        <v>82</v>
      </c>
      <c r="E17" s="250">
        <v>104</v>
      </c>
      <c r="G17" s="538" t="s">
        <v>179</v>
      </c>
      <c r="H17" s="538"/>
      <c r="I17" s="259">
        <v>934</v>
      </c>
      <c r="J17" s="260">
        <v>718</v>
      </c>
      <c r="K17" s="94">
        <v>107</v>
      </c>
      <c r="L17" s="261">
        <v>109</v>
      </c>
    </row>
    <row r="18" spans="1:12">
      <c r="A18" s="262" t="s">
        <v>110</v>
      </c>
      <c r="B18" s="259">
        <v>839</v>
      </c>
      <c r="C18" s="260">
        <v>663</v>
      </c>
      <c r="D18" s="94">
        <v>77</v>
      </c>
      <c r="E18" s="261">
        <v>99</v>
      </c>
      <c r="G18" s="538" t="s">
        <v>180</v>
      </c>
      <c r="H18" s="538"/>
      <c r="I18" s="259">
        <v>997</v>
      </c>
      <c r="J18" s="260">
        <v>765</v>
      </c>
      <c r="K18" s="94">
        <v>126</v>
      </c>
      <c r="L18" s="261">
        <v>106</v>
      </c>
    </row>
    <row r="19" spans="1:12">
      <c r="A19" s="262" t="s">
        <v>111</v>
      </c>
      <c r="B19" s="259">
        <v>897</v>
      </c>
      <c r="C19" s="260">
        <v>707</v>
      </c>
      <c r="D19" s="94">
        <v>84</v>
      </c>
      <c r="E19" s="261">
        <v>106</v>
      </c>
      <c r="G19" s="538" t="s">
        <v>181</v>
      </c>
      <c r="H19" s="538"/>
      <c r="I19" s="259">
        <v>950</v>
      </c>
      <c r="J19" s="260">
        <v>722</v>
      </c>
      <c r="K19" s="94">
        <v>125</v>
      </c>
      <c r="L19" s="261">
        <v>103</v>
      </c>
    </row>
    <row r="20" spans="1:12">
      <c r="A20" s="262" t="s">
        <v>112</v>
      </c>
      <c r="B20" s="259">
        <v>931</v>
      </c>
      <c r="C20" s="260">
        <v>715</v>
      </c>
      <c r="D20" s="94">
        <v>106</v>
      </c>
      <c r="E20" s="261">
        <v>110</v>
      </c>
      <c r="G20" s="538" t="s">
        <v>182</v>
      </c>
      <c r="H20" s="538"/>
      <c r="I20" s="259">
        <v>843</v>
      </c>
      <c r="J20" s="260">
        <v>645</v>
      </c>
      <c r="K20" s="94">
        <v>105</v>
      </c>
      <c r="L20" s="261">
        <v>93</v>
      </c>
    </row>
    <row r="21" spans="1:12">
      <c r="A21" s="262" t="s">
        <v>113</v>
      </c>
      <c r="B21" s="259">
        <v>936</v>
      </c>
      <c r="C21" s="260">
        <v>763</v>
      </c>
      <c r="D21" s="94">
        <v>84</v>
      </c>
      <c r="E21" s="261">
        <v>89</v>
      </c>
      <c r="G21" s="538" t="s">
        <v>183</v>
      </c>
      <c r="H21" s="538"/>
      <c r="I21" s="259">
        <v>711</v>
      </c>
      <c r="J21" s="260">
        <v>540</v>
      </c>
      <c r="K21" s="94">
        <v>92</v>
      </c>
      <c r="L21" s="261">
        <v>79</v>
      </c>
    </row>
    <row r="22" spans="1:12">
      <c r="A22" s="262" t="s">
        <v>114</v>
      </c>
      <c r="B22" s="259">
        <v>984</v>
      </c>
      <c r="C22" s="260">
        <v>802</v>
      </c>
      <c r="D22" s="94">
        <v>82</v>
      </c>
      <c r="E22" s="261">
        <v>100</v>
      </c>
      <c r="G22" s="538" t="s">
        <v>184</v>
      </c>
      <c r="H22" s="538"/>
      <c r="I22" s="259">
        <v>727</v>
      </c>
      <c r="J22" s="260">
        <v>519</v>
      </c>
      <c r="K22" s="94">
        <v>107</v>
      </c>
      <c r="L22" s="261">
        <v>101</v>
      </c>
    </row>
    <row r="23" spans="1:12">
      <c r="A23" s="262" t="s">
        <v>115</v>
      </c>
      <c r="B23" s="259">
        <v>991</v>
      </c>
      <c r="C23" s="260">
        <v>784</v>
      </c>
      <c r="D23" s="94">
        <v>86</v>
      </c>
      <c r="E23" s="261">
        <v>121</v>
      </c>
      <c r="G23" s="538" t="s">
        <v>185</v>
      </c>
      <c r="H23" s="538"/>
      <c r="I23" s="259">
        <v>592</v>
      </c>
      <c r="J23" s="260">
        <v>429</v>
      </c>
      <c r="K23" s="94">
        <v>89</v>
      </c>
      <c r="L23" s="261">
        <v>74</v>
      </c>
    </row>
    <row r="24" spans="1:12">
      <c r="A24" s="262" t="s">
        <v>116</v>
      </c>
      <c r="B24" s="259">
        <v>997</v>
      </c>
      <c r="C24" s="260">
        <v>817</v>
      </c>
      <c r="D24" s="94">
        <v>78</v>
      </c>
      <c r="E24" s="261">
        <v>102</v>
      </c>
      <c r="G24" s="538" t="s">
        <v>186</v>
      </c>
      <c r="H24" s="538"/>
      <c r="I24" s="259">
        <v>559</v>
      </c>
      <c r="J24" s="260">
        <v>412</v>
      </c>
      <c r="K24" s="94">
        <v>72</v>
      </c>
      <c r="L24" s="261">
        <v>75</v>
      </c>
    </row>
    <row r="25" spans="1:12">
      <c r="A25" s="262" t="s">
        <v>117</v>
      </c>
      <c r="B25" s="259">
        <v>915</v>
      </c>
      <c r="C25" s="260">
        <v>745</v>
      </c>
      <c r="D25" s="94">
        <v>86</v>
      </c>
      <c r="E25" s="261">
        <v>84</v>
      </c>
      <c r="G25" s="538" t="s">
        <v>187</v>
      </c>
      <c r="H25" s="538"/>
      <c r="I25" s="259">
        <v>430</v>
      </c>
      <c r="J25" s="260">
        <v>314</v>
      </c>
      <c r="K25" s="94">
        <v>62</v>
      </c>
      <c r="L25" s="261">
        <v>54</v>
      </c>
    </row>
    <row r="26" spans="1:12">
      <c r="A26" s="262" t="s">
        <v>118</v>
      </c>
      <c r="B26" s="259">
        <v>754</v>
      </c>
      <c r="C26" s="260">
        <v>590</v>
      </c>
      <c r="D26" s="94">
        <v>77</v>
      </c>
      <c r="E26" s="261">
        <v>87</v>
      </c>
      <c r="G26" s="539" t="s">
        <v>188</v>
      </c>
      <c r="H26" s="539"/>
      <c r="I26" s="247">
        <v>420</v>
      </c>
      <c r="J26" s="248">
        <v>301</v>
      </c>
      <c r="K26" s="249">
        <v>69</v>
      </c>
      <c r="L26" s="250">
        <v>50</v>
      </c>
    </row>
    <row r="27" spans="1:12">
      <c r="A27" s="251" t="s">
        <v>119</v>
      </c>
      <c r="B27" s="247">
        <v>795</v>
      </c>
      <c r="C27" s="248">
        <v>615</v>
      </c>
      <c r="D27" s="249">
        <v>74</v>
      </c>
      <c r="E27" s="250">
        <v>106</v>
      </c>
      <c r="G27" s="541" t="s">
        <v>189</v>
      </c>
      <c r="H27" s="541"/>
      <c r="I27" s="254">
        <v>320</v>
      </c>
      <c r="J27" s="255">
        <v>227</v>
      </c>
      <c r="K27" s="256">
        <v>47</v>
      </c>
      <c r="L27" s="257">
        <v>46</v>
      </c>
    </row>
    <row r="28" spans="1:12">
      <c r="A28" s="262" t="s">
        <v>120</v>
      </c>
      <c r="B28" s="259">
        <v>726</v>
      </c>
      <c r="C28" s="260">
        <v>589</v>
      </c>
      <c r="D28" s="94">
        <v>59</v>
      </c>
      <c r="E28" s="261">
        <v>78</v>
      </c>
      <c r="G28" s="538" t="s">
        <v>190</v>
      </c>
      <c r="H28" s="538"/>
      <c r="I28" s="259">
        <v>236</v>
      </c>
      <c r="J28" s="260">
        <v>165</v>
      </c>
      <c r="K28" s="94">
        <v>37</v>
      </c>
      <c r="L28" s="261">
        <v>34</v>
      </c>
    </row>
    <row r="29" spans="1:12">
      <c r="A29" s="262" t="s">
        <v>121</v>
      </c>
      <c r="B29" s="259">
        <v>706</v>
      </c>
      <c r="C29" s="260">
        <v>566</v>
      </c>
      <c r="D29" s="94">
        <v>67</v>
      </c>
      <c r="E29" s="261">
        <v>73</v>
      </c>
      <c r="G29" s="538" t="s">
        <v>191</v>
      </c>
      <c r="H29" s="538"/>
      <c r="I29" s="259">
        <v>212</v>
      </c>
      <c r="J29" s="260">
        <v>144</v>
      </c>
      <c r="K29" s="94">
        <v>36</v>
      </c>
      <c r="L29" s="261">
        <v>32</v>
      </c>
    </row>
    <row r="30" spans="1:12">
      <c r="A30" s="262" t="s">
        <v>122</v>
      </c>
      <c r="B30" s="259">
        <v>790</v>
      </c>
      <c r="C30" s="260">
        <v>631</v>
      </c>
      <c r="D30" s="94">
        <v>63</v>
      </c>
      <c r="E30" s="261">
        <v>96</v>
      </c>
      <c r="G30" s="538" t="s">
        <v>192</v>
      </c>
      <c r="H30" s="538"/>
      <c r="I30" s="259">
        <v>152</v>
      </c>
      <c r="J30" s="260">
        <v>117</v>
      </c>
      <c r="K30" s="94">
        <v>19</v>
      </c>
      <c r="L30" s="261">
        <v>16</v>
      </c>
    </row>
    <row r="31" spans="1:12">
      <c r="A31" s="262" t="s">
        <v>123</v>
      </c>
      <c r="B31" s="259">
        <v>757</v>
      </c>
      <c r="C31" s="260">
        <v>615</v>
      </c>
      <c r="D31" s="94">
        <v>58</v>
      </c>
      <c r="E31" s="261">
        <v>84</v>
      </c>
      <c r="G31" s="538" t="s">
        <v>193</v>
      </c>
      <c r="H31" s="538"/>
      <c r="I31" s="259">
        <v>125</v>
      </c>
      <c r="J31" s="260">
        <v>90</v>
      </c>
      <c r="K31" s="94">
        <v>16</v>
      </c>
      <c r="L31" s="261">
        <v>19</v>
      </c>
    </row>
    <row r="32" spans="1:12">
      <c r="A32" s="262" t="s">
        <v>124</v>
      </c>
      <c r="B32" s="259">
        <v>861</v>
      </c>
      <c r="C32" s="260">
        <v>670</v>
      </c>
      <c r="D32" s="94">
        <v>87</v>
      </c>
      <c r="E32" s="261">
        <v>104</v>
      </c>
      <c r="G32" s="538" t="s">
        <v>194</v>
      </c>
      <c r="H32" s="538"/>
      <c r="I32" s="259">
        <v>85</v>
      </c>
      <c r="J32" s="260">
        <v>65</v>
      </c>
      <c r="K32" s="94">
        <v>10</v>
      </c>
      <c r="L32" s="261">
        <v>10</v>
      </c>
    </row>
    <row r="33" spans="1:12">
      <c r="A33" s="262" t="s">
        <v>125</v>
      </c>
      <c r="B33" s="259">
        <v>825</v>
      </c>
      <c r="C33" s="260">
        <v>670</v>
      </c>
      <c r="D33" s="94">
        <v>60</v>
      </c>
      <c r="E33" s="261">
        <v>95</v>
      </c>
      <c r="G33" s="538" t="s">
        <v>195</v>
      </c>
      <c r="H33" s="538"/>
      <c r="I33" s="259">
        <v>64</v>
      </c>
      <c r="J33" s="260">
        <v>48</v>
      </c>
      <c r="K33" s="94">
        <v>13</v>
      </c>
      <c r="L33" s="261">
        <v>3</v>
      </c>
    </row>
    <row r="34" spans="1:12">
      <c r="A34" s="262" t="s">
        <v>126</v>
      </c>
      <c r="B34" s="259">
        <v>862</v>
      </c>
      <c r="C34" s="260">
        <v>697</v>
      </c>
      <c r="D34" s="94">
        <v>68</v>
      </c>
      <c r="E34" s="261">
        <v>97</v>
      </c>
      <c r="G34" s="538" t="s">
        <v>196</v>
      </c>
      <c r="H34" s="538"/>
      <c r="I34" s="259">
        <v>48</v>
      </c>
      <c r="J34" s="260">
        <v>33</v>
      </c>
      <c r="K34" s="94">
        <v>8</v>
      </c>
      <c r="L34" s="261">
        <v>7</v>
      </c>
    </row>
    <row r="35" spans="1:12">
      <c r="A35" s="262" t="s">
        <v>127</v>
      </c>
      <c r="B35" s="259">
        <v>909</v>
      </c>
      <c r="C35" s="260">
        <v>746</v>
      </c>
      <c r="D35" s="94">
        <v>73</v>
      </c>
      <c r="E35" s="261">
        <v>90</v>
      </c>
      <c r="G35" s="538" t="s">
        <v>197</v>
      </c>
      <c r="H35" s="538"/>
      <c r="I35" s="259">
        <v>28</v>
      </c>
      <c r="J35" s="260">
        <v>18</v>
      </c>
      <c r="K35" s="94">
        <v>6</v>
      </c>
      <c r="L35" s="261">
        <v>4</v>
      </c>
    </row>
    <row r="36" spans="1:12">
      <c r="A36" s="262" t="s">
        <v>128</v>
      </c>
      <c r="B36" s="259">
        <v>961</v>
      </c>
      <c r="C36" s="260">
        <v>782</v>
      </c>
      <c r="D36" s="94">
        <v>79</v>
      </c>
      <c r="E36" s="261">
        <v>100</v>
      </c>
      <c r="G36" s="539" t="s">
        <v>198</v>
      </c>
      <c r="H36" s="539"/>
      <c r="I36" s="247">
        <v>48</v>
      </c>
      <c r="J36" s="248">
        <v>34</v>
      </c>
      <c r="K36" s="249">
        <v>10</v>
      </c>
      <c r="L36" s="250">
        <v>4</v>
      </c>
    </row>
    <row r="37" spans="1:12">
      <c r="A37" s="251" t="s">
        <v>129</v>
      </c>
      <c r="B37" s="247">
        <v>953</v>
      </c>
      <c r="C37" s="248">
        <v>776</v>
      </c>
      <c r="D37" s="249">
        <v>86</v>
      </c>
      <c r="E37" s="250">
        <v>91</v>
      </c>
      <c r="G37" s="539" t="s">
        <v>199</v>
      </c>
      <c r="H37" s="539"/>
      <c r="I37" s="247">
        <v>264</v>
      </c>
      <c r="J37" s="248">
        <v>256</v>
      </c>
      <c r="K37" s="249">
        <v>2</v>
      </c>
      <c r="L37" s="250">
        <v>6</v>
      </c>
    </row>
    <row r="38" spans="1:12">
      <c r="A38" s="262" t="s">
        <v>130</v>
      </c>
      <c r="B38" s="259">
        <v>975</v>
      </c>
      <c r="C38" s="260">
        <v>782</v>
      </c>
      <c r="D38" s="94">
        <v>77</v>
      </c>
      <c r="E38" s="261">
        <v>116</v>
      </c>
      <c r="G38" s="538" t="s">
        <v>434</v>
      </c>
      <c r="H38" s="538"/>
      <c r="I38" s="259">
        <v>3567</v>
      </c>
      <c r="J38" s="260">
        <v>2846</v>
      </c>
      <c r="K38" s="94">
        <v>322</v>
      </c>
      <c r="L38" s="261">
        <v>399</v>
      </c>
    </row>
    <row r="39" spans="1:12">
      <c r="A39" s="262" t="s">
        <v>131</v>
      </c>
      <c r="B39" s="259">
        <v>978</v>
      </c>
      <c r="C39" s="260">
        <v>789</v>
      </c>
      <c r="D39" s="94">
        <v>87</v>
      </c>
      <c r="E39" s="261">
        <v>102</v>
      </c>
      <c r="G39" s="538" t="s">
        <v>435</v>
      </c>
      <c r="H39" s="538"/>
      <c r="I39" s="259">
        <v>3953</v>
      </c>
      <c r="J39" s="260">
        <v>3174</v>
      </c>
      <c r="K39" s="94">
        <v>343</v>
      </c>
      <c r="L39" s="261">
        <v>436</v>
      </c>
    </row>
    <row r="40" spans="1:12" ht="10.5" customHeight="1">
      <c r="A40" s="262" t="s">
        <v>132</v>
      </c>
      <c r="B40" s="259">
        <v>1053</v>
      </c>
      <c r="C40" s="260">
        <v>853</v>
      </c>
      <c r="D40" s="94">
        <v>77</v>
      </c>
      <c r="E40" s="261">
        <v>123</v>
      </c>
      <c r="G40" s="538" t="s">
        <v>415</v>
      </c>
      <c r="H40" s="538"/>
      <c r="I40" s="259">
        <v>4442</v>
      </c>
      <c r="J40" s="260">
        <v>3501</v>
      </c>
      <c r="K40" s="94">
        <v>433</v>
      </c>
      <c r="L40" s="261">
        <v>508</v>
      </c>
    </row>
    <row r="41" spans="1:12">
      <c r="A41" s="262" t="s">
        <v>133</v>
      </c>
      <c r="B41" s="259">
        <v>1100</v>
      </c>
      <c r="C41" s="260">
        <v>897</v>
      </c>
      <c r="D41" s="94">
        <v>84</v>
      </c>
      <c r="E41" s="261">
        <v>119</v>
      </c>
      <c r="G41" s="538" t="s">
        <v>416</v>
      </c>
      <c r="H41" s="538"/>
      <c r="I41" s="259">
        <v>4641</v>
      </c>
      <c r="J41" s="260">
        <v>3738</v>
      </c>
      <c r="K41" s="94">
        <v>409</v>
      </c>
      <c r="L41" s="261">
        <v>494</v>
      </c>
    </row>
    <row r="42" spans="1:12">
      <c r="A42" s="262" t="s">
        <v>134</v>
      </c>
      <c r="B42" s="259">
        <v>1139</v>
      </c>
      <c r="C42" s="260">
        <v>919</v>
      </c>
      <c r="D42" s="94">
        <v>89</v>
      </c>
      <c r="E42" s="261">
        <v>131</v>
      </c>
      <c r="G42" s="538" t="s">
        <v>417</v>
      </c>
      <c r="H42" s="538"/>
      <c r="I42" s="259">
        <v>3774</v>
      </c>
      <c r="J42" s="260">
        <v>3016</v>
      </c>
      <c r="K42" s="94">
        <v>321</v>
      </c>
      <c r="L42" s="261">
        <v>437</v>
      </c>
    </row>
    <row r="43" spans="1:12">
      <c r="A43" s="262" t="s">
        <v>135</v>
      </c>
      <c r="B43" s="259">
        <v>1168</v>
      </c>
      <c r="C43" s="260">
        <v>936</v>
      </c>
      <c r="D43" s="94">
        <v>104</v>
      </c>
      <c r="E43" s="261">
        <v>128</v>
      </c>
      <c r="G43" s="538" t="s">
        <v>418</v>
      </c>
      <c r="H43" s="538"/>
      <c r="I43" s="259">
        <v>4418</v>
      </c>
      <c r="J43" s="260">
        <v>3565</v>
      </c>
      <c r="K43" s="94">
        <v>367</v>
      </c>
      <c r="L43" s="261">
        <v>486</v>
      </c>
    </row>
    <row r="44" spans="1:12">
      <c r="A44" s="262" t="s">
        <v>136</v>
      </c>
      <c r="B44" s="259">
        <v>1262</v>
      </c>
      <c r="C44" s="260">
        <v>1001</v>
      </c>
      <c r="D44" s="94">
        <v>119</v>
      </c>
      <c r="E44" s="261">
        <v>142</v>
      </c>
      <c r="G44" s="538" t="s">
        <v>419</v>
      </c>
      <c r="H44" s="538"/>
      <c r="I44" s="259">
        <v>5059</v>
      </c>
      <c r="J44" s="260">
        <v>4097</v>
      </c>
      <c r="K44" s="94">
        <v>411</v>
      </c>
      <c r="L44" s="261">
        <v>551</v>
      </c>
    </row>
    <row r="45" spans="1:12">
      <c r="A45" s="262" t="s">
        <v>137</v>
      </c>
      <c r="B45" s="259">
        <v>1258</v>
      </c>
      <c r="C45" s="260">
        <v>1024</v>
      </c>
      <c r="D45" s="94">
        <v>113</v>
      </c>
      <c r="E45" s="261">
        <v>121</v>
      </c>
      <c r="G45" s="538" t="s">
        <v>433</v>
      </c>
      <c r="H45" s="538"/>
      <c r="I45" s="259">
        <v>6110</v>
      </c>
      <c r="J45" s="260">
        <v>4934</v>
      </c>
      <c r="K45" s="94">
        <v>522</v>
      </c>
      <c r="L45" s="261">
        <v>654</v>
      </c>
    </row>
    <row r="46" spans="1:12">
      <c r="A46" s="262" t="s">
        <v>138</v>
      </c>
      <c r="B46" s="259">
        <v>1283</v>
      </c>
      <c r="C46" s="260">
        <v>1054</v>
      </c>
      <c r="D46" s="94">
        <v>97</v>
      </c>
      <c r="E46" s="261">
        <v>132</v>
      </c>
      <c r="G46" s="538" t="s">
        <v>420</v>
      </c>
      <c r="H46" s="538"/>
      <c r="I46" s="259">
        <v>6849</v>
      </c>
      <c r="J46" s="260">
        <v>5610</v>
      </c>
      <c r="K46" s="94">
        <v>513</v>
      </c>
      <c r="L46" s="261">
        <v>726</v>
      </c>
    </row>
    <row r="47" spans="1:12">
      <c r="A47" s="251" t="s">
        <v>139</v>
      </c>
      <c r="B47" s="247">
        <v>1322</v>
      </c>
      <c r="C47" s="248">
        <v>1067</v>
      </c>
      <c r="D47" s="249">
        <v>116</v>
      </c>
      <c r="E47" s="250">
        <v>139</v>
      </c>
      <c r="G47" s="538" t="s">
        <v>421</v>
      </c>
      <c r="H47" s="538"/>
      <c r="I47" s="259">
        <v>6255</v>
      </c>
      <c r="J47" s="260">
        <v>5120</v>
      </c>
      <c r="K47" s="94">
        <v>499</v>
      </c>
      <c r="L47" s="261">
        <v>636</v>
      </c>
    </row>
    <row r="48" spans="1:12">
      <c r="A48" s="262" t="s">
        <v>140</v>
      </c>
      <c r="B48" s="259">
        <v>1464</v>
      </c>
      <c r="C48" s="260">
        <v>1186</v>
      </c>
      <c r="D48" s="94">
        <v>106</v>
      </c>
      <c r="E48" s="261">
        <v>172</v>
      </c>
      <c r="G48" s="538" t="s">
        <v>422</v>
      </c>
      <c r="H48" s="538"/>
      <c r="I48" s="259">
        <v>6211</v>
      </c>
      <c r="J48" s="260">
        <v>5042</v>
      </c>
      <c r="K48" s="94">
        <v>529</v>
      </c>
      <c r="L48" s="261">
        <v>640</v>
      </c>
    </row>
    <row r="49" spans="1:12">
      <c r="A49" s="262" t="s">
        <v>141</v>
      </c>
      <c r="B49" s="259">
        <v>1403</v>
      </c>
      <c r="C49" s="260">
        <v>1145</v>
      </c>
      <c r="D49" s="94">
        <v>105</v>
      </c>
      <c r="E49" s="261">
        <v>153</v>
      </c>
      <c r="G49" s="538" t="s">
        <v>423</v>
      </c>
      <c r="H49" s="538"/>
      <c r="I49" s="259">
        <v>6468</v>
      </c>
      <c r="J49" s="260">
        <v>5000</v>
      </c>
      <c r="K49" s="94">
        <v>669</v>
      </c>
      <c r="L49" s="261">
        <v>799</v>
      </c>
    </row>
    <row r="50" spans="1:12">
      <c r="A50" s="262" t="s">
        <v>142</v>
      </c>
      <c r="B50" s="259">
        <v>1377</v>
      </c>
      <c r="C50" s="260">
        <v>1138</v>
      </c>
      <c r="D50" s="94">
        <v>98</v>
      </c>
      <c r="E50" s="261">
        <v>141</v>
      </c>
      <c r="G50" s="538" t="s">
        <v>424</v>
      </c>
      <c r="H50" s="538"/>
      <c r="I50" s="259">
        <v>7689</v>
      </c>
      <c r="J50" s="260">
        <v>5850</v>
      </c>
      <c r="K50" s="94">
        <v>913</v>
      </c>
      <c r="L50" s="261">
        <v>926</v>
      </c>
    </row>
    <row r="51" spans="1:12">
      <c r="A51" s="262" t="s">
        <v>143</v>
      </c>
      <c r="B51" s="259">
        <v>1283</v>
      </c>
      <c r="C51" s="260">
        <v>1074</v>
      </c>
      <c r="D51" s="94">
        <v>88</v>
      </c>
      <c r="E51" s="261">
        <v>121</v>
      </c>
      <c r="F51" s="261"/>
      <c r="G51" s="538" t="s">
        <v>425</v>
      </c>
      <c r="H51" s="538"/>
      <c r="I51" s="259">
        <v>8065</v>
      </c>
      <c r="J51" s="260">
        <v>6356</v>
      </c>
      <c r="K51" s="94">
        <v>785</v>
      </c>
      <c r="L51" s="261">
        <v>924</v>
      </c>
    </row>
    <row r="52" spans="1:12">
      <c r="A52" s="262" t="s">
        <v>144</v>
      </c>
      <c r="B52" s="259">
        <v>1294</v>
      </c>
      <c r="C52" s="260">
        <v>1077</v>
      </c>
      <c r="D52" s="94">
        <v>93</v>
      </c>
      <c r="E52" s="261">
        <v>124</v>
      </c>
      <c r="G52" s="538" t="s">
        <v>426</v>
      </c>
      <c r="H52" s="538"/>
      <c r="I52" s="259">
        <v>6157</v>
      </c>
      <c r="J52" s="260">
        <v>4955</v>
      </c>
      <c r="K52" s="94">
        <v>599</v>
      </c>
      <c r="L52" s="261">
        <v>603</v>
      </c>
    </row>
    <row r="53" spans="1:12">
      <c r="A53" s="262" t="s">
        <v>145</v>
      </c>
      <c r="B53" s="259">
        <v>1231</v>
      </c>
      <c r="C53" s="260">
        <v>1010</v>
      </c>
      <c r="D53" s="94">
        <v>96</v>
      </c>
      <c r="E53" s="261">
        <v>125</v>
      </c>
      <c r="G53" s="538" t="s">
        <v>427</v>
      </c>
      <c r="H53" s="538"/>
      <c r="I53" s="259">
        <v>5741</v>
      </c>
      <c r="J53" s="260">
        <v>4638</v>
      </c>
      <c r="K53" s="94">
        <v>555</v>
      </c>
      <c r="L53" s="261">
        <v>548</v>
      </c>
    </row>
    <row r="54" spans="1:12">
      <c r="A54" s="262" t="s">
        <v>146</v>
      </c>
      <c r="B54" s="259">
        <v>1324</v>
      </c>
      <c r="C54" s="260">
        <v>1088</v>
      </c>
      <c r="D54" s="94">
        <v>105</v>
      </c>
      <c r="E54" s="261">
        <v>131</v>
      </c>
      <c r="G54" s="538" t="s">
        <v>428</v>
      </c>
      <c r="H54" s="538"/>
      <c r="I54" s="259">
        <v>4772</v>
      </c>
      <c r="J54" s="260">
        <v>3681</v>
      </c>
      <c r="K54" s="94">
        <v>579</v>
      </c>
      <c r="L54" s="261">
        <v>512</v>
      </c>
    </row>
    <row r="55" spans="1:12">
      <c r="A55" s="262" t="s">
        <v>147</v>
      </c>
      <c r="B55" s="259">
        <v>1354</v>
      </c>
      <c r="C55" s="260">
        <v>1108</v>
      </c>
      <c r="D55" s="94">
        <v>109</v>
      </c>
      <c r="E55" s="261">
        <v>137</v>
      </c>
      <c r="G55" s="538" t="s">
        <v>429</v>
      </c>
      <c r="H55" s="538"/>
      <c r="I55" s="259">
        <v>3019</v>
      </c>
      <c r="J55" s="260">
        <v>2214</v>
      </c>
      <c r="K55" s="94">
        <v>422</v>
      </c>
      <c r="L55" s="261">
        <v>383</v>
      </c>
    </row>
    <row r="56" spans="1:12">
      <c r="A56" s="262" t="s">
        <v>148</v>
      </c>
      <c r="B56" s="259">
        <v>1052</v>
      </c>
      <c r="C56" s="260">
        <v>837</v>
      </c>
      <c r="D56" s="94">
        <v>96</v>
      </c>
      <c r="E56" s="261">
        <v>119</v>
      </c>
      <c r="G56" s="538" t="s">
        <v>430</v>
      </c>
      <c r="H56" s="538"/>
      <c r="I56" s="259">
        <v>1340</v>
      </c>
      <c r="J56" s="260">
        <v>954</v>
      </c>
      <c r="K56" s="94">
        <v>208</v>
      </c>
      <c r="L56" s="261">
        <v>178</v>
      </c>
    </row>
    <row r="57" spans="1:12">
      <c r="A57" s="251" t="s">
        <v>149</v>
      </c>
      <c r="B57" s="247">
        <v>1285</v>
      </c>
      <c r="C57" s="248">
        <v>1039</v>
      </c>
      <c r="D57" s="249">
        <v>111</v>
      </c>
      <c r="E57" s="250">
        <v>135</v>
      </c>
      <c r="G57" s="538" t="s">
        <v>431</v>
      </c>
      <c r="H57" s="538"/>
      <c r="I57" s="259">
        <v>350</v>
      </c>
      <c r="J57" s="260">
        <v>254</v>
      </c>
      <c r="K57" s="94">
        <v>53</v>
      </c>
      <c r="L57" s="261">
        <v>43</v>
      </c>
    </row>
    <row r="58" spans="1:12">
      <c r="A58" s="262" t="s">
        <v>150</v>
      </c>
      <c r="B58" s="259">
        <v>1185</v>
      </c>
      <c r="C58" s="260">
        <v>959</v>
      </c>
      <c r="D58" s="94">
        <v>90</v>
      </c>
      <c r="E58" s="261">
        <v>136</v>
      </c>
      <c r="G58" s="539" t="s">
        <v>432</v>
      </c>
      <c r="H58" s="539"/>
      <c r="I58" s="263">
        <v>48</v>
      </c>
      <c r="J58" s="248">
        <v>34</v>
      </c>
      <c r="K58" s="249">
        <v>10</v>
      </c>
      <c r="L58" s="250">
        <v>4</v>
      </c>
    </row>
    <row r="59" spans="1:12">
      <c r="A59" s="262" t="s">
        <v>151</v>
      </c>
      <c r="B59" s="259">
        <v>1299</v>
      </c>
      <c r="C59" s="260">
        <v>1069</v>
      </c>
      <c r="D59" s="94">
        <v>98</v>
      </c>
      <c r="E59" s="261">
        <v>132</v>
      </c>
      <c r="G59" s="538" t="s">
        <v>405</v>
      </c>
      <c r="H59" s="538"/>
      <c r="I59" s="259">
        <v>11962</v>
      </c>
      <c r="J59" s="260">
        <v>9521</v>
      </c>
      <c r="K59" s="94">
        <v>1098</v>
      </c>
      <c r="L59" s="261">
        <v>1343</v>
      </c>
    </row>
    <row r="60" spans="1:12">
      <c r="A60" s="262" t="s">
        <v>152</v>
      </c>
      <c r="B60" s="259">
        <v>1218</v>
      </c>
      <c r="C60" s="260">
        <v>979</v>
      </c>
      <c r="D60" s="94">
        <v>122</v>
      </c>
      <c r="E60" s="261">
        <v>117</v>
      </c>
      <c r="F60" s="261"/>
      <c r="G60" s="538" t="s">
        <v>411</v>
      </c>
      <c r="H60" s="538"/>
      <c r="I60" s="259">
        <v>57474</v>
      </c>
      <c r="J60" s="260">
        <v>45972</v>
      </c>
      <c r="K60" s="94">
        <v>5153</v>
      </c>
      <c r="L60" s="261">
        <v>6349</v>
      </c>
    </row>
    <row r="61" spans="1:12" ht="10.5" customHeight="1">
      <c r="A61" s="262" t="s">
        <v>153</v>
      </c>
      <c r="B61" s="259">
        <v>1224</v>
      </c>
      <c r="C61" s="260">
        <v>996</v>
      </c>
      <c r="D61" s="94">
        <v>108</v>
      </c>
      <c r="E61" s="261">
        <v>120</v>
      </c>
      <c r="G61" s="538" t="s">
        <v>412</v>
      </c>
      <c r="H61" s="538"/>
      <c r="I61" s="259">
        <v>29492</v>
      </c>
      <c r="J61" s="260">
        <v>23086</v>
      </c>
      <c r="K61" s="94">
        <v>3211</v>
      </c>
      <c r="L61" s="261">
        <v>3195</v>
      </c>
    </row>
    <row r="62" spans="1:12">
      <c r="A62" s="262" t="s">
        <v>154</v>
      </c>
      <c r="B62" s="259">
        <v>1244</v>
      </c>
      <c r="C62" s="260">
        <v>961</v>
      </c>
      <c r="D62" s="94">
        <v>136</v>
      </c>
      <c r="E62" s="261">
        <v>147</v>
      </c>
      <c r="F62" s="261"/>
      <c r="G62" s="538" t="s">
        <v>413</v>
      </c>
      <c r="H62" s="538"/>
      <c r="I62" s="259">
        <v>15270</v>
      </c>
      <c r="J62" s="260">
        <v>11775</v>
      </c>
      <c r="K62" s="94">
        <v>1827</v>
      </c>
      <c r="L62" s="261">
        <v>1668</v>
      </c>
    </row>
    <row r="63" spans="1:12">
      <c r="A63" s="262" t="s">
        <v>155</v>
      </c>
      <c r="B63" s="259">
        <v>1323</v>
      </c>
      <c r="C63" s="260">
        <v>1019</v>
      </c>
      <c r="D63" s="94">
        <v>126</v>
      </c>
      <c r="E63" s="261">
        <v>178</v>
      </c>
      <c r="F63" s="261"/>
      <c r="G63" s="539" t="s">
        <v>414</v>
      </c>
      <c r="H63" s="539"/>
      <c r="I63" s="247">
        <v>4757</v>
      </c>
      <c r="J63" s="248">
        <v>3456</v>
      </c>
      <c r="K63" s="249">
        <v>693</v>
      </c>
      <c r="L63" s="250">
        <v>608</v>
      </c>
    </row>
    <row r="64" spans="1:12" ht="10.5" customHeight="1">
      <c r="A64" s="262" t="s">
        <v>156</v>
      </c>
      <c r="B64" s="259">
        <v>1255</v>
      </c>
      <c r="C64" s="260">
        <v>986</v>
      </c>
      <c r="D64" s="94">
        <v>123</v>
      </c>
      <c r="E64" s="261">
        <v>146</v>
      </c>
      <c r="F64" s="261"/>
      <c r="G64" s="535" t="s">
        <v>404</v>
      </c>
      <c r="H64" s="536"/>
      <c r="I64" s="264">
        <v>12.091622189900001</v>
      </c>
      <c r="J64" s="265">
        <v>12.1164687766</v>
      </c>
      <c r="K64" s="266">
        <v>11.604311984800001</v>
      </c>
      <c r="L64" s="267">
        <v>12.335813355399999</v>
      </c>
    </row>
    <row r="65" spans="1:12">
      <c r="A65" s="262" t="s">
        <v>157</v>
      </c>
      <c r="B65" s="259">
        <v>1277</v>
      </c>
      <c r="C65" s="260">
        <v>990</v>
      </c>
      <c r="D65" s="94">
        <v>138</v>
      </c>
      <c r="E65" s="261">
        <v>149</v>
      </c>
      <c r="F65" s="261"/>
      <c r="G65" s="533" t="s">
        <v>407</v>
      </c>
      <c r="H65" s="534"/>
      <c r="I65" s="272">
        <v>58.096797670999997</v>
      </c>
      <c r="J65" s="273">
        <v>58.504180506200001</v>
      </c>
      <c r="K65" s="274">
        <v>54.459945043300003</v>
      </c>
      <c r="L65" s="275">
        <v>58.317259116400002</v>
      </c>
    </row>
    <row r="66" spans="1:12" ht="10.5" customHeight="1">
      <c r="A66" s="262" t="s">
        <v>158</v>
      </c>
      <c r="B66" s="259">
        <v>1369</v>
      </c>
      <c r="C66" s="260">
        <v>1044</v>
      </c>
      <c r="D66" s="94">
        <v>146</v>
      </c>
      <c r="E66" s="261">
        <v>179</v>
      </c>
      <c r="G66" s="533" t="s">
        <v>408</v>
      </c>
      <c r="H66" s="534"/>
      <c r="I66" s="272">
        <v>29.811580139099998</v>
      </c>
      <c r="J66" s="273">
        <v>29.379350717099999</v>
      </c>
      <c r="K66" s="274">
        <v>33.935742971899998</v>
      </c>
      <c r="L66" s="275">
        <v>29.346927528199998</v>
      </c>
    </row>
    <row r="67" spans="1:12" ht="10.5" customHeight="1">
      <c r="A67" s="251" t="s">
        <v>159</v>
      </c>
      <c r="B67" s="247">
        <v>1509</v>
      </c>
      <c r="C67" s="248">
        <v>1168</v>
      </c>
      <c r="D67" s="249">
        <v>148</v>
      </c>
      <c r="E67" s="250">
        <v>193</v>
      </c>
      <c r="F67" s="261"/>
      <c r="G67" s="533" t="s">
        <v>409</v>
      </c>
      <c r="H67" s="534"/>
      <c r="I67" s="272">
        <v>15.435468219300001</v>
      </c>
      <c r="J67" s="273">
        <v>14.984919635000001</v>
      </c>
      <c r="K67" s="274">
        <v>19.308814204200001</v>
      </c>
      <c r="L67" s="275">
        <v>15.3210250758</v>
      </c>
    </row>
    <row r="68" spans="1:12" ht="10.5" customHeight="1">
      <c r="A68" s="262" t="s">
        <v>160</v>
      </c>
      <c r="B68" s="259">
        <v>1423</v>
      </c>
      <c r="C68" s="260">
        <v>1063</v>
      </c>
      <c r="D68" s="94">
        <v>190</v>
      </c>
      <c r="E68" s="261">
        <v>170</v>
      </c>
      <c r="G68" s="532" t="s">
        <v>410</v>
      </c>
      <c r="H68" s="532"/>
      <c r="I68" s="268">
        <v>4.8085476305999997</v>
      </c>
      <c r="J68" s="269">
        <v>4.3981216355999999</v>
      </c>
      <c r="K68" s="270">
        <v>7.3240329739999996</v>
      </c>
      <c r="L68" s="271">
        <v>5.5846422339000004</v>
      </c>
    </row>
    <row r="69" spans="1:12" ht="10.5" customHeight="1">
      <c r="A69" s="262" t="s">
        <v>161</v>
      </c>
      <c r="B69" s="259">
        <v>1450</v>
      </c>
      <c r="C69" s="260">
        <v>1119</v>
      </c>
      <c r="D69" s="94">
        <v>162</v>
      </c>
      <c r="E69" s="261">
        <v>169</v>
      </c>
      <c r="F69" s="260"/>
    </row>
    <row r="70" spans="1:12" ht="10.5" customHeight="1">
      <c r="A70" s="262" t="s">
        <v>162</v>
      </c>
      <c r="B70" s="259">
        <v>1625</v>
      </c>
      <c r="C70" s="260">
        <v>1217</v>
      </c>
      <c r="D70" s="94">
        <v>207</v>
      </c>
      <c r="E70" s="261">
        <v>201</v>
      </c>
      <c r="F70" s="260"/>
      <c r="G70" s="94"/>
      <c r="H70" s="94"/>
      <c r="I70" s="94"/>
      <c r="J70" s="94"/>
    </row>
    <row r="71" spans="1:12" ht="10.5" customHeight="1">
      <c r="A71" s="262" t="s">
        <v>163</v>
      </c>
      <c r="B71" s="259">
        <v>1682</v>
      </c>
      <c r="C71" s="260">
        <v>1283</v>
      </c>
      <c r="D71" s="94">
        <v>206</v>
      </c>
      <c r="E71" s="261">
        <v>193</v>
      </c>
      <c r="F71" s="260"/>
    </row>
    <row r="72" spans="1:12" ht="10.5" customHeight="1">
      <c r="A72" s="262" t="s">
        <v>164</v>
      </c>
      <c r="B72" s="259">
        <v>1774</v>
      </c>
      <c r="C72" s="260">
        <v>1410</v>
      </c>
      <c r="D72" s="94">
        <v>163</v>
      </c>
      <c r="E72" s="261">
        <v>201</v>
      </c>
      <c r="F72" s="260"/>
    </row>
    <row r="73" spans="1:12" ht="10.5" customHeight="1">
      <c r="A73" s="262" t="s">
        <v>165</v>
      </c>
      <c r="B73" s="259">
        <v>1802</v>
      </c>
      <c r="C73" s="260">
        <v>1372</v>
      </c>
      <c r="D73" s="94">
        <v>205</v>
      </c>
      <c r="E73" s="261">
        <v>225</v>
      </c>
    </row>
    <row r="74" spans="1:12">
      <c r="A74" s="262" t="s">
        <v>166</v>
      </c>
      <c r="B74" s="259">
        <v>1682</v>
      </c>
      <c r="C74" s="260">
        <v>1306</v>
      </c>
      <c r="D74" s="94">
        <v>173</v>
      </c>
      <c r="E74" s="261">
        <v>203</v>
      </c>
    </row>
    <row r="75" spans="1:12" ht="10.5" customHeight="1">
      <c r="A75" s="262" t="s">
        <v>167</v>
      </c>
      <c r="B75" s="259">
        <v>1767</v>
      </c>
      <c r="C75" s="260">
        <v>1428</v>
      </c>
      <c r="D75" s="94">
        <v>166</v>
      </c>
      <c r="E75" s="261">
        <v>173</v>
      </c>
    </row>
    <row r="76" spans="1:12">
      <c r="A76" s="262" t="s">
        <v>168</v>
      </c>
      <c r="B76" s="259">
        <v>1040</v>
      </c>
      <c r="C76" s="260">
        <v>840</v>
      </c>
      <c r="D76" s="94">
        <v>78</v>
      </c>
      <c r="E76" s="261">
        <v>122</v>
      </c>
      <c r="F76" s="94"/>
    </row>
    <row r="77" spans="1:12">
      <c r="A77" s="252" t="s">
        <v>406</v>
      </c>
      <c r="B77" s="247">
        <v>1064</v>
      </c>
      <c r="C77" s="248">
        <v>872</v>
      </c>
      <c r="D77" s="249">
        <v>102</v>
      </c>
      <c r="E77" s="250">
        <v>90</v>
      </c>
    </row>
    <row r="78" spans="1:12">
      <c r="A78" s="91"/>
    </row>
    <row r="79" spans="1:12">
      <c r="A79" s="91"/>
    </row>
    <row r="80" spans="1:12">
      <c r="A80" s="91"/>
    </row>
    <row r="81" spans="1:1">
      <c r="A81" s="91"/>
    </row>
    <row r="82" spans="1:1">
      <c r="A82" s="91"/>
    </row>
    <row r="83" spans="1:1">
      <c r="A83" s="91"/>
    </row>
    <row r="84" spans="1:1">
      <c r="A84" s="91"/>
    </row>
    <row r="85" spans="1:1">
      <c r="A85" s="91"/>
    </row>
    <row r="86" spans="1:1">
      <c r="A86" s="91"/>
    </row>
    <row r="87" spans="1:1">
      <c r="A87" s="91"/>
    </row>
    <row r="88" spans="1:1">
      <c r="A88" s="91"/>
    </row>
    <row r="89" spans="1:1">
      <c r="A89" s="91"/>
    </row>
    <row r="90" spans="1:1">
      <c r="A90" s="91"/>
    </row>
    <row r="91" spans="1:1">
      <c r="A91" s="91"/>
    </row>
    <row r="92" spans="1:1">
      <c r="A92" s="91"/>
    </row>
    <row r="93" spans="1:1">
      <c r="A93" s="91"/>
    </row>
    <row r="94" spans="1:1">
      <c r="A94" s="91"/>
    </row>
    <row r="95" spans="1:1">
      <c r="A95" s="91"/>
    </row>
    <row r="96" spans="1:1">
      <c r="A96" s="91"/>
    </row>
    <row r="97" spans="1:1">
      <c r="A97" s="91"/>
    </row>
    <row r="98" spans="1:1">
      <c r="A98" s="91"/>
    </row>
    <row r="99" spans="1:1">
      <c r="A99" s="91"/>
    </row>
    <row r="100" spans="1:1">
      <c r="A100" s="91"/>
    </row>
    <row r="101" spans="1:1">
      <c r="A101" s="91"/>
    </row>
    <row r="102" spans="1:1">
      <c r="A102" s="91"/>
    </row>
    <row r="103" spans="1:1">
      <c r="A103" s="91"/>
    </row>
    <row r="104" spans="1:1">
      <c r="A104" s="91"/>
    </row>
    <row r="105" spans="1:1">
      <c r="A105" s="91"/>
    </row>
    <row r="106" spans="1:1">
      <c r="A106" s="91"/>
    </row>
    <row r="107" spans="1:1">
      <c r="A107" s="91"/>
    </row>
    <row r="108" spans="1:1">
      <c r="A108" s="91"/>
    </row>
    <row r="109" spans="1:1">
      <c r="A109" s="91"/>
    </row>
    <row r="110" spans="1:1">
      <c r="A110" s="91"/>
    </row>
    <row r="111" spans="1:1">
      <c r="A111" s="91"/>
    </row>
    <row r="112" spans="1:1">
      <c r="A112" s="91"/>
    </row>
    <row r="113" spans="1:1">
      <c r="A113" s="91"/>
    </row>
    <row r="114" spans="1:1">
      <c r="A114" s="91"/>
    </row>
    <row r="115" spans="1:1">
      <c r="A115" s="91"/>
    </row>
    <row r="116" spans="1:1">
      <c r="A116" s="91"/>
    </row>
    <row r="117" spans="1:1">
      <c r="A117" s="91"/>
    </row>
    <row r="118" spans="1:1">
      <c r="A118" s="91"/>
    </row>
    <row r="119" spans="1:1">
      <c r="A119" s="91"/>
    </row>
    <row r="120" spans="1:1">
      <c r="A120" s="91"/>
    </row>
    <row r="121" spans="1:1">
      <c r="A121" s="91"/>
    </row>
    <row r="122" spans="1:1">
      <c r="A122" s="91"/>
    </row>
    <row r="123" spans="1:1">
      <c r="A123" s="91"/>
    </row>
    <row r="124" spans="1:1">
      <c r="A124" s="91"/>
    </row>
    <row r="125" spans="1:1">
      <c r="A125" s="91"/>
    </row>
    <row r="126" spans="1:1">
      <c r="A126" s="91"/>
    </row>
    <row r="127" spans="1:1">
      <c r="A127" s="91"/>
    </row>
    <row r="128" spans="1:1">
      <c r="A128" s="91"/>
    </row>
    <row r="129" spans="1:1">
      <c r="A129" s="91"/>
    </row>
    <row r="130" spans="1:1">
      <c r="A130" s="91"/>
    </row>
    <row r="131" spans="1:1">
      <c r="A131" s="91"/>
    </row>
    <row r="132" spans="1:1">
      <c r="A132" s="91"/>
    </row>
    <row r="133" spans="1:1">
      <c r="A133" s="91"/>
    </row>
    <row r="134" spans="1:1">
      <c r="A134" s="91"/>
    </row>
    <row r="135" spans="1:1">
      <c r="A135" s="91"/>
    </row>
    <row r="136" spans="1:1">
      <c r="A136" s="91"/>
    </row>
    <row r="137" spans="1:1">
      <c r="A137" s="91"/>
    </row>
    <row r="138" spans="1:1">
      <c r="A138" s="91"/>
    </row>
    <row r="139" spans="1:1">
      <c r="A139" s="91"/>
    </row>
    <row r="140" spans="1:1">
      <c r="A140" s="91"/>
    </row>
    <row r="141" spans="1:1">
      <c r="A141" s="91"/>
    </row>
    <row r="142" spans="1:1">
      <c r="A142" s="91"/>
    </row>
  </sheetData>
  <mergeCells count="72">
    <mergeCell ref="G13:H13"/>
    <mergeCell ref="G7:H7"/>
    <mergeCell ref="B3:F3"/>
    <mergeCell ref="B4:F4"/>
    <mergeCell ref="G8:H8"/>
    <mergeCell ref="G9:H9"/>
    <mergeCell ref="G10:H10"/>
    <mergeCell ref="G11:H11"/>
    <mergeCell ref="G12:H12"/>
    <mergeCell ref="G20:H20"/>
    <mergeCell ref="G21:H21"/>
    <mergeCell ref="G22:H22"/>
    <mergeCell ref="G23:H23"/>
    <mergeCell ref="G24:H24"/>
    <mergeCell ref="G15:H15"/>
    <mergeCell ref="G16:H16"/>
    <mergeCell ref="G17:H17"/>
    <mergeCell ref="G18:H18"/>
    <mergeCell ref="G19:H19"/>
    <mergeCell ref="K3:L3"/>
    <mergeCell ref="K4:L4"/>
    <mergeCell ref="G59:H59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47:H47"/>
    <mergeCell ref="G38:H38"/>
    <mergeCell ref="G63:H63"/>
    <mergeCell ref="G3:H3"/>
    <mergeCell ref="G4:H4"/>
    <mergeCell ref="I3:J3"/>
    <mergeCell ref="I4:J4"/>
    <mergeCell ref="G39:H39"/>
    <mergeCell ref="G40:H40"/>
    <mergeCell ref="G41:H41"/>
    <mergeCell ref="G42:H42"/>
    <mergeCell ref="G43:H43"/>
    <mergeCell ref="G44:H44"/>
    <mergeCell ref="G45:H45"/>
    <mergeCell ref="G46:H46"/>
    <mergeCell ref="G37:H37"/>
    <mergeCell ref="G26:H26"/>
    <mergeCell ref="G27:H27"/>
    <mergeCell ref="A3:A4"/>
    <mergeCell ref="G6:H6"/>
    <mergeCell ref="G60:H60"/>
    <mergeCell ref="G61:H61"/>
    <mergeCell ref="G62:H62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25:H25"/>
    <mergeCell ref="G14:H14"/>
    <mergeCell ref="G68:H68"/>
    <mergeCell ref="G67:H67"/>
    <mergeCell ref="G66:H66"/>
    <mergeCell ref="G65:H65"/>
    <mergeCell ref="G64:H64"/>
  </mergeCells>
  <phoneticPr fontId="1"/>
  <pageMargins left="1.1023622047244095" right="0.70866141732283472" top="0.74803149606299213" bottom="0.61" header="0.31496062992125984" footer="1.0416666666666666E-2"/>
  <pageSetup paperSize="9" orientation="portrait" r:id="rId1"/>
  <headerFooter>
    <oddFooter>&amp;C&amp;"Century,標準"&amp;A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Layout" zoomScaleNormal="100" zoomScaleSheetLayoutView="115" workbookViewId="0">
      <selection activeCell="B6" sqref="B6"/>
    </sheetView>
  </sheetViews>
  <sheetFormatPr defaultRowHeight="12"/>
  <cols>
    <col min="1" max="1" width="12.375" style="100" bestFit="1" customWidth="1"/>
    <col min="2" max="9" width="8.875" style="100" customWidth="1"/>
    <col min="10" max="16384" width="9" style="100"/>
  </cols>
  <sheetData>
    <row r="1" spans="1:9" ht="13.5">
      <c r="A1" s="242" t="s">
        <v>443</v>
      </c>
      <c r="B1" s="208"/>
      <c r="C1" s="208"/>
      <c r="D1" s="208"/>
    </row>
    <row r="3" spans="1:9" ht="21" customHeight="1">
      <c r="A3" s="542" t="s">
        <v>261</v>
      </c>
      <c r="B3" s="544" t="s">
        <v>275</v>
      </c>
      <c r="C3" s="545"/>
      <c r="D3" s="545"/>
      <c r="E3" s="546"/>
      <c r="F3" s="551" t="s">
        <v>206</v>
      </c>
      <c r="G3" s="549" t="s">
        <v>207</v>
      </c>
      <c r="H3" s="547" t="s">
        <v>208</v>
      </c>
      <c r="I3" s="547" t="s">
        <v>209</v>
      </c>
    </row>
    <row r="4" spans="1:9" ht="51" customHeight="1">
      <c r="A4" s="543"/>
      <c r="B4" s="101" t="s">
        <v>276</v>
      </c>
      <c r="C4" s="101" t="s">
        <v>286</v>
      </c>
      <c r="D4" s="102" t="s">
        <v>277</v>
      </c>
      <c r="E4" s="103" t="s">
        <v>278</v>
      </c>
      <c r="F4" s="552"/>
      <c r="G4" s="550"/>
      <c r="H4" s="548"/>
      <c r="I4" s="548"/>
    </row>
    <row r="5" spans="1:9" s="121" customFormat="1" ht="17.25" customHeight="1">
      <c r="A5" s="171"/>
      <c r="B5" s="172" t="s">
        <v>210</v>
      </c>
      <c r="C5" s="172" t="s">
        <v>210</v>
      </c>
      <c r="D5" s="173" t="s">
        <v>210</v>
      </c>
      <c r="E5" s="174" t="s">
        <v>211</v>
      </c>
      <c r="F5" s="175" t="s">
        <v>212</v>
      </c>
      <c r="G5" s="176" t="s">
        <v>213</v>
      </c>
      <c r="H5" s="177" t="s">
        <v>214</v>
      </c>
      <c r="I5" s="177" t="s">
        <v>214</v>
      </c>
    </row>
    <row r="6" spans="1:9" ht="22.5" customHeight="1">
      <c r="A6" s="105" t="s">
        <v>216</v>
      </c>
      <c r="B6" s="106">
        <v>2304264</v>
      </c>
      <c r="C6" s="106">
        <v>2374450</v>
      </c>
      <c r="D6" s="107" t="s">
        <v>307</v>
      </c>
      <c r="E6" s="108" t="s">
        <v>333</v>
      </c>
      <c r="F6" s="109">
        <v>12584.1</v>
      </c>
      <c r="G6" s="110">
        <v>183.1</v>
      </c>
      <c r="H6" s="111">
        <v>48.465456706399998</v>
      </c>
      <c r="I6" s="111">
        <v>50.092497897400001</v>
      </c>
    </row>
    <row r="7" spans="1:9" ht="22.5" customHeight="1">
      <c r="A7" s="105" t="s">
        <v>217</v>
      </c>
      <c r="B7" s="106">
        <v>810157</v>
      </c>
      <c r="C7" s="106">
        <v>811901</v>
      </c>
      <c r="D7" s="107" t="s">
        <v>308</v>
      </c>
      <c r="E7" s="108" t="s">
        <v>334</v>
      </c>
      <c r="F7" s="109">
        <v>726.45</v>
      </c>
      <c r="G7" s="110">
        <v>1115.2</v>
      </c>
      <c r="H7" s="111">
        <v>46.785213399699998</v>
      </c>
      <c r="I7" s="111">
        <v>47.239924200399997</v>
      </c>
    </row>
    <row r="8" spans="1:9" ht="22.5" customHeight="1">
      <c r="A8" s="105" t="s">
        <v>218</v>
      </c>
      <c r="B8" s="106">
        <v>76328</v>
      </c>
      <c r="C8" s="106">
        <v>77621</v>
      </c>
      <c r="D8" s="107" t="s">
        <v>309</v>
      </c>
      <c r="E8" s="108" t="s">
        <v>335</v>
      </c>
      <c r="F8" s="109">
        <v>107.72</v>
      </c>
      <c r="G8" s="110">
        <v>708.6</v>
      </c>
      <c r="H8" s="111">
        <v>46.903698139100001</v>
      </c>
      <c r="I8" s="111">
        <v>48.287500000000001</v>
      </c>
    </row>
    <row r="9" spans="1:9" ht="22.5" customHeight="1">
      <c r="A9" s="105" t="s">
        <v>219</v>
      </c>
      <c r="B9" s="106">
        <v>137577</v>
      </c>
      <c r="C9" s="106">
        <v>138096</v>
      </c>
      <c r="D9" s="107" t="s">
        <v>310</v>
      </c>
      <c r="E9" s="108" t="s">
        <v>336</v>
      </c>
      <c r="F9" s="109">
        <v>38.619999999999997</v>
      </c>
      <c r="G9" s="110">
        <v>3562.3</v>
      </c>
      <c r="H9" s="111">
        <v>46.415773544099999</v>
      </c>
      <c r="I9" s="111">
        <v>46.608848667700002</v>
      </c>
    </row>
    <row r="10" spans="1:9" ht="22.5" customHeight="1">
      <c r="A10" s="105" t="s">
        <v>220</v>
      </c>
      <c r="B10" s="106">
        <v>183767</v>
      </c>
      <c r="C10" s="106">
        <v>180537</v>
      </c>
      <c r="D10" s="107">
        <v>3230</v>
      </c>
      <c r="E10" s="108">
        <v>1.7891069421000001</v>
      </c>
      <c r="F10" s="109">
        <v>37.75</v>
      </c>
      <c r="G10" s="110">
        <v>4868</v>
      </c>
      <c r="H10" s="111">
        <v>45.986618394899999</v>
      </c>
      <c r="I10" s="111">
        <v>45.765687341300001</v>
      </c>
    </row>
    <row r="11" spans="1:9" ht="22.5" customHeight="1">
      <c r="A11" s="105" t="s">
        <v>221</v>
      </c>
      <c r="B11" s="106">
        <v>68906</v>
      </c>
      <c r="C11" s="106">
        <v>69365</v>
      </c>
      <c r="D11" s="107" t="s">
        <v>311</v>
      </c>
      <c r="E11" s="108" t="s">
        <v>337</v>
      </c>
      <c r="F11" s="109">
        <v>75.42</v>
      </c>
      <c r="G11" s="110">
        <v>913.6</v>
      </c>
      <c r="H11" s="111">
        <v>46.924429858400003</v>
      </c>
      <c r="I11" s="111">
        <v>47.226885644799999</v>
      </c>
    </row>
    <row r="12" spans="1:9" ht="22.5" customHeight="1">
      <c r="A12" s="105" t="s">
        <v>222</v>
      </c>
      <c r="B12" s="106">
        <v>76843</v>
      </c>
      <c r="C12" s="106">
        <v>77329</v>
      </c>
      <c r="D12" s="107" t="s">
        <v>312</v>
      </c>
      <c r="E12" s="108" t="s">
        <v>338</v>
      </c>
      <c r="F12" s="109">
        <v>95.38</v>
      </c>
      <c r="G12" s="110">
        <v>805.7</v>
      </c>
      <c r="H12" s="111">
        <v>48.033863138100003</v>
      </c>
      <c r="I12" s="111">
        <v>49.198701298700001</v>
      </c>
    </row>
    <row r="13" spans="1:9" ht="22.5" customHeight="1">
      <c r="A13" s="105" t="s">
        <v>223</v>
      </c>
      <c r="B13" s="106">
        <v>45685</v>
      </c>
      <c r="C13" s="106">
        <v>46949</v>
      </c>
      <c r="D13" s="107" t="s">
        <v>313</v>
      </c>
      <c r="E13" s="108" t="s">
        <v>339</v>
      </c>
      <c r="F13" s="109">
        <v>100.91</v>
      </c>
      <c r="G13" s="110">
        <v>452.7</v>
      </c>
      <c r="H13" s="111">
        <v>47.875343067300001</v>
      </c>
      <c r="I13" s="111">
        <v>49.652597402600001</v>
      </c>
    </row>
    <row r="14" spans="1:9" ht="22.5" customHeight="1">
      <c r="A14" s="105" t="s">
        <v>224</v>
      </c>
      <c r="B14" s="106">
        <v>162833</v>
      </c>
      <c r="C14" s="106">
        <v>161264</v>
      </c>
      <c r="D14" s="107">
        <v>1569</v>
      </c>
      <c r="E14" s="108">
        <v>0.97293878359999997</v>
      </c>
      <c r="F14" s="109">
        <v>94.09</v>
      </c>
      <c r="G14" s="110">
        <v>1730.6</v>
      </c>
      <c r="H14" s="111">
        <v>46.083866916600002</v>
      </c>
      <c r="I14" s="111">
        <v>46.242530345500001</v>
      </c>
    </row>
    <row r="15" spans="1:9" ht="22.5" customHeight="1">
      <c r="A15" s="105" t="s">
        <v>225</v>
      </c>
      <c r="B15" s="106">
        <v>58218</v>
      </c>
      <c r="C15" s="106">
        <v>60740</v>
      </c>
      <c r="D15" s="107" t="s">
        <v>314</v>
      </c>
      <c r="E15" s="108" t="s">
        <v>340</v>
      </c>
      <c r="F15" s="109">
        <v>176.55</v>
      </c>
      <c r="G15" s="110">
        <v>329.8</v>
      </c>
      <c r="H15" s="111">
        <v>49.268908140800001</v>
      </c>
      <c r="I15" s="111">
        <v>51.796271637799997</v>
      </c>
    </row>
    <row r="16" spans="1:9" ht="22.5" customHeight="1">
      <c r="A16" s="105" t="s">
        <v>226</v>
      </c>
      <c r="B16" s="106">
        <v>275133</v>
      </c>
      <c r="C16" s="106">
        <v>282674</v>
      </c>
      <c r="D16" s="107" t="s">
        <v>315</v>
      </c>
      <c r="E16" s="108" t="s">
        <v>339</v>
      </c>
      <c r="F16" s="109">
        <v>891.06</v>
      </c>
      <c r="G16" s="110">
        <v>308.8</v>
      </c>
      <c r="H16" s="111">
        <v>47.776191205899998</v>
      </c>
      <c r="I16" s="111">
        <v>48.7642176871</v>
      </c>
    </row>
    <row r="17" spans="1:9" ht="22.5" customHeight="1">
      <c r="A17" s="209" t="s">
        <v>200</v>
      </c>
      <c r="B17" s="210">
        <v>99192</v>
      </c>
      <c r="C17" s="210">
        <v>102292</v>
      </c>
      <c r="D17" s="211" t="s">
        <v>303</v>
      </c>
      <c r="E17" s="212" t="s">
        <v>341</v>
      </c>
      <c r="F17" s="213">
        <v>431.97</v>
      </c>
      <c r="G17" s="214">
        <v>229.6</v>
      </c>
      <c r="H17" s="215">
        <v>48.486505337200001</v>
      </c>
      <c r="I17" s="215">
        <v>50.308171206200001</v>
      </c>
    </row>
    <row r="18" spans="1:9" ht="22.5" customHeight="1">
      <c r="A18" s="105" t="s">
        <v>227</v>
      </c>
      <c r="B18" s="106">
        <v>86833</v>
      </c>
      <c r="C18" s="106">
        <v>91451</v>
      </c>
      <c r="D18" s="107" t="s">
        <v>316</v>
      </c>
      <c r="E18" s="108" t="s">
        <v>342</v>
      </c>
      <c r="F18" s="109">
        <v>442.03</v>
      </c>
      <c r="G18" s="110">
        <v>196.4</v>
      </c>
      <c r="H18" s="111">
        <v>49.480388527000002</v>
      </c>
      <c r="I18" s="111">
        <v>51.750217959899999</v>
      </c>
    </row>
    <row r="19" spans="1:9" ht="22.5" customHeight="1">
      <c r="A19" s="105" t="s">
        <v>228</v>
      </c>
      <c r="B19" s="106">
        <v>98611</v>
      </c>
      <c r="C19" s="106">
        <v>101202</v>
      </c>
      <c r="D19" s="107" t="s">
        <v>317</v>
      </c>
      <c r="E19" s="108" t="s">
        <v>343</v>
      </c>
      <c r="F19" s="109">
        <v>533.1</v>
      </c>
      <c r="G19" s="110">
        <v>185</v>
      </c>
      <c r="H19" s="111">
        <v>48.4562135113</v>
      </c>
      <c r="I19" s="111">
        <v>50.525553013</v>
      </c>
    </row>
    <row r="20" spans="1:9" ht="22.5" customHeight="1">
      <c r="A20" s="105" t="s">
        <v>229</v>
      </c>
      <c r="B20" s="106">
        <v>36498</v>
      </c>
      <c r="C20" s="106">
        <v>38600</v>
      </c>
      <c r="D20" s="107" t="s">
        <v>318</v>
      </c>
      <c r="E20" s="108" t="s">
        <v>344</v>
      </c>
      <c r="F20" s="109">
        <v>155.19</v>
      </c>
      <c r="G20" s="110">
        <v>235.2</v>
      </c>
      <c r="H20" s="111">
        <v>49.691315327200002</v>
      </c>
      <c r="I20" s="111">
        <v>51.989873417699997</v>
      </c>
    </row>
    <row r="21" spans="1:9" ht="22.5" customHeight="1">
      <c r="A21" s="105" t="s">
        <v>230</v>
      </c>
      <c r="B21" s="106">
        <v>27852</v>
      </c>
      <c r="C21" s="106">
        <v>29762</v>
      </c>
      <c r="D21" s="107" t="s">
        <v>319</v>
      </c>
      <c r="E21" s="108" t="s">
        <v>345</v>
      </c>
      <c r="F21" s="109">
        <v>133.72</v>
      </c>
      <c r="G21" s="110">
        <v>208.3</v>
      </c>
      <c r="H21" s="111">
        <v>50.538021582699997</v>
      </c>
      <c r="I21" s="111">
        <v>53.799410029500002</v>
      </c>
    </row>
    <row r="22" spans="1:9" ht="22.5" customHeight="1">
      <c r="A22" s="105" t="s">
        <v>231</v>
      </c>
      <c r="B22" s="106">
        <v>54917</v>
      </c>
      <c r="C22" s="106">
        <v>58911</v>
      </c>
      <c r="D22" s="107" t="s">
        <v>320</v>
      </c>
      <c r="E22" s="108" t="s">
        <v>346</v>
      </c>
      <c r="F22" s="109">
        <v>590.39</v>
      </c>
      <c r="G22" s="110">
        <v>93</v>
      </c>
      <c r="H22" s="111">
        <v>51.985443972500001</v>
      </c>
      <c r="I22" s="111">
        <v>56.0625</v>
      </c>
    </row>
    <row r="23" spans="1:9" ht="22.5" customHeight="1">
      <c r="A23" s="105" t="s">
        <v>232</v>
      </c>
      <c r="B23" s="106">
        <v>40608</v>
      </c>
      <c r="C23" s="106">
        <v>41862</v>
      </c>
      <c r="D23" s="107" t="s">
        <v>321</v>
      </c>
      <c r="E23" s="108" t="s">
        <v>341</v>
      </c>
      <c r="F23" s="109">
        <v>77.91</v>
      </c>
      <c r="G23" s="110">
        <v>521.20000000000005</v>
      </c>
      <c r="H23" s="111">
        <v>48.6066725847</v>
      </c>
      <c r="I23" s="111">
        <v>50.669216061199997</v>
      </c>
    </row>
    <row r="24" spans="1:9" ht="22.5" customHeight="1">
      <c r="A24" s="105" t="s">
        <v>233</v>
      </c>
      <c r="B24" s="106">
        <v>62442</v>
      </c>
      <c r="C24" s="106">
        <v>66427</v>
      </c>
      <c r="D24" s="107" t="s">
        <v>322</v>
      </c>
      <c r="E24" s="108" t="s">
        <v>347</v>
      </c>
      <c r="F24" s="109">
        <v>1174.26</v>
      </c>
      <c r="G24" s="110">
        <v>53.2</v>
      </c>
      <c r="H24" s="111">
        <v>51.6350194053</v>
      </c>
      <c r="I24" s="111">
        <v>55.390367553899999</v>
      </c>
    </row>
    <row r="25" spans="1:9" ht="22.5" customHeight="1">
      <c r="A25" s="105" t="s">
        <v>234</v>
      </c>
      <c r="B25" s="106">
        <v>79784</v>
      </c>
      <c r="C25" s="106">
        <v>81876</v>
      </c>
      <c r="D25" s="107" t="s">
        <v>323</v>
      </c>
      <c r="E25" s="108" t="s">
        <v>343</v>
      </c>
      <c r="F25" s="109">
        <v>110.96</v>
      </c>
      <c r="G25" s="110">
        <v>719</v>
      </c>
      <c r="H25" s="111">
        <v>47.696577545499999</v>
      </c>
      <c r="I25" s="111">
        <v>48.683882457700001</v>
      </c>
    </row>
    <row r="26" spans="1:9" ht="22.5" customHeight="1">
      <c r="A26" s="105" t="s">
        <v>235</v>
      </c>
      <c r="B26" s="106">
        <v>44162</v>
      </c>
      <c r="C26" s="106">
        <v>47702</v>
      </c>
      <c r="D26" s="107" t="s">
        <v>324</v>
      </c>
      <c r="E26" s="108" t="s">
        <v>348</v>
      </c>
      <c r="F26" s="109">
        <v>746.24</v>
      </c>
      <c r="G26" s="110">
        <v>59.2</v>
      </c>
      <c r="H26" s="111">
        <v>52.370397242899998</v>
      </c>
      <c r="I26" s="111">
        <v>56.322147651000002</v>
      </c>
    </row>
    <row r="27" spans="1:9" ht="22.5" customHeight="1">
      <c r="A27" s="105" t="s">
        <v>236</v>
      </c>
      <c r="B27" s="106">
        <v>33199</v>
      </c>
      <c r="C27" s="106">
        <v>35457</v>
      </c>
      <c r="D27" s="107" t="s">
        <v>325</v>
      </c>
      <c r="E27" s="108" t="s">
        <v>345</v>
      </c>
      <c r="F27" s="109">
        <v>445.63</v>
      </c>
      <c r="G27" s="110">
        <v>74.5</v>
      </c>
      <c r="H27" s="111">
        <v>50.943432912299997</v>
      </c>
      <c r="I27" s="111">
        <v>53.9875565611</v>
      </c>
    </row>
    <row r="28" spans="1:9" ht="22.5" customHeight="1">
      <c r="A28" s="105" t="s">
        <v>237</v>
      </c>
      <c r="B28" s="106">
        <v>51404</v>
      </c>
      <c r="C28" s="106">
        <v>54550</v>
      </c>
      <c r="D28" s="107" t="s">
        <v>326</v>
      </c>
      <c r="E28" s="108" t="s">
        <v>349</v>
      </c>
      <c r="F28" s="109">
        <v>351.91</v>
      </c>
      <c r="G28" s="110">
        <v>146.1</v>
      </c>
      <c r="H28" s="111">
        <v>50.038090327100001</v>
      </c>
      <c r="I28" s="111">
        <v>52.746179966</v>
      </c>
    </row>
    <row r="29" spans="1:9" ht="22.5" customHeight="1">
      <c r="A29" s="105" t="s">
        <v>238</v>
      </c>
      <c r="B29" s="106">
        <v>196987</v>
      </c>
      <c r="C29" s="106">
        <v>203899</v>
      </c>
      <c r="D29" s="107" t="s">
        <v>327</v>
      </c>
      <c r="E29" s="108" t="s">
        <v>350</v>
      </c>
      <c r="F29" s="109">
        <v>973.81</v>
      </c>
      <c r="G29" s="110">
        <v>202.3</v>
      </c>
      <c r="H29" s="111">
        <v>48.431245057799998</v>
      </c>
      <c r="I29" s="111">
        <v>50.179184978000002</v>
      </c>
    </row>
    <row r="30" spans="1:9" ht="22.5" customHeight="1">
      <c r="A30" s="105" t="s">
        <v>239</v>
      </c>
      <c r="B30" s="106">
        <v>43415</v>
      </c>
      <c r="C30" s="106">
        <v>45560</v>
      </c>
      <c r="D30" s="107" t="s">
        <v>328</v>
      </c>
      <c r="E30" s="108" t="s">
        <v>351</v>
      </c>
      <c r="F30" s="109">
        <v>192.74</v>
      </c>
      <c r="G30" s="110">
        <v>225.3</v>
      </c>
      <c r="H30" s="111">
        <v>49.149500933600002</v>
      </c>
      <c r="I30" s="111">
        <v>51.832695984700003</v>
      </c>
    </row>
    <row r="31" spans="1:9" ht="22.5" customHeight="1">
      <c r="A31" s="105" t="s">
        <v>240</v>
      </c>
      <c r="B31" s="106">
        <v>57255</v>
      </c>
      <c r="C31" s="106">
        <v>62727</v>
      </c>
      <c r="D31" s="107" t="s">
        <v>329</v>
      </c>
      <c r="E31" s="108" t="s">
        <v>352</v>
      </c>
      <c r="F31" s="109">
        <v>855.61</v>
      </c>
      <c r="G31" s="110">
        <v>66.900000000000006</v>
      </c>
      <c r="H31" s="111">
        <v>54.031501434299997</v>
      </c>
      <c r="I31" s="111">
        <v>58.603614457799999</v>
      </c>
    </row>
    <row r="32" spans="1:9" ht="22.5" customHeight="1">
      <c r="A32" s="105" t="s">
        <v>241</v>
      </c>
      <c r="B32" s="106">
        <v>37352</v>
      </c>
      <c r="C32" s="106">
        <v>40361</v>
      </c>
      <c r="D32" s="107" t="s">
        <v>330</v>
      </c>
      <c r="E32" s="108" t="s">
        <v>353</v>
      </c>
      <c r="F32" s="109">
        <v>946.76</v>
      </c>
      <c r="G32" s="110">
        <v>39.5</v>
      </c>
      <c r="H32" s="111">
        <v>50.902144484700003</v>
      </c>
      <c r="I32" s="111">
        <v>54.562906724500003</v>
      </c>
    </row>
    <row r="33" spans="1:9" ht="22.5" customHeight="1">
      <c r="A33" s="105" t="s">
        <v>242</v>
      </c>
      <c r="B33" s="106">
        <v>58568</v>
      </c>
      <c r="C33" s="106">
        <v>61624</v>
      </c>
      <c r="D33" s="107" t="s">
        <v>331</v>
      </c>
      <c r="E33" s="108" t="s">
        <v>342</v>
      </c>
      <c r="F33" s="109">
        <v>584.54999999999995</v>
      </c>
      <c r="G33" s="110">
        <v>100.2</v>
      </c>
      <c r="H33" s="111">
        <v>48.354271957400002</v>
      </c>
      <c r="I33" s="111">
        <v>50.484992101099998</v>
      </c>
    </row>
    <row r="34" spans="1:9" ht="22.5" customHeight="1">
      <c r="A34" s="112" t="s">
        <v>243</v>
      </c>
      <c r="B34" s="113">
        <v>30198</v>
      </c>
      <c r="C34" s="113">
        <v>31424</v>
      </c>
      <c r="D34" s="114" t="s">
        <v>332</v>
      </c>
      <c r="E34" s="115" t="s">
        <v>354</v>
      </c>
      <c r="F34" s="116">
        <v>264.89</v>
      </c>
      <c r="G34" s="117">
        <v>114</v>
      </c>
      <c r="H34" s="118">
        <v>50.015644182000003</v>
      </c>
      <c r="I34" s="118">
        <v>53.118075801700002</v>
      </c>
    </row>
    <row r="35" spans="1:9" ht="18.75" customHeight="1"/>
    <row r="36" spans="1:9" ht="18.75" customHeight="1"/>
    <row r="37" spans="1:9" ht="18.75" customHeight="1"/>
    <row r="38" spans="1:9" ht="18.75" customHeight="1"/>
    <row r="39" spans="1:9" ht="18.75" customHeight="1"/>
    <row r="40" spans="1:9" ht="18.75" customHeight="1"/>
  </sheetData>
  <mergeCells count="6">
    <mergeCell ref="A3:A4"/>
    <mergeCell ref="B3:E3"/>
    <mergeCell ref="I3:I4"/>
    <mergeCell ref="H3:H4"/>
    <mergeCell ref="G3:G4"/>
    <mergeCell ref="F3:F4"/>
  </mergeCells>
  <phoneticPr fontId="1"/>
  <pageMargins left="1.1023622047244095" right="0.70866141732283472" top="0.55118110236220474" bottom="0.55118110236220474" header="0.31496062992125984" footer="1.0416666666666666E-2"/>
  <pageSetup paperSize="9" orientation="portrait" r:id="rId1"/>
  <headerFooter>
    <oddFooter>&amp;C&amp;"Century,標準"&amp;A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0"/>
  <sheetViews>
    <sheetView view="pageLayout" zoomScaleNormal="100" zoomScaleSheetLayoutView="100" workbookViewId="0">
      <selection activeCell="G8" sqref="G8"/>
    </sheetView>
  </sheetViews>
  <sheetFormatPr defaultRowHeight="12"/>
  <cols>
    <col min="1" max="4" width="8.875" style="185" customWidth="1"/>
    <col min="5" max="5" width="9.5" style="185" customWidth="1"/>
    <col min="6" max="16384" width="9" style="100"/>
  </cols>
  <sheetData>
    <row r="3" spans="1:5" ht="21" customHeight="1">
      <c r="A3" s="544" t="s">
        <v>279</v>
      </c>
      <c r="B3" s="545"/>
      <c r="C3" s="545"/>
      <c r="D3" s="546"/>
      <c r="E3" s="553" t="s">
        <v>280</v>
      </c>
    </row>
    <row r="4" spans="1:5" ht="51" customHeight="1">
      <c r="A4" s="101" t="s">
        <v>283</v>
      </c>
      <c r="B4" s="101" t="s">
        <v>287</v>
      </c>
      <c r="C4" s="102" t="s">
        <v>284</v>
      </c>
      <c r="D4" s="103" t="s">
        <v>285</v>
      </c>
      <c r="E4" s="553"/>
    </row>
    <row r="5" spans="1:5" s="121" customFormat="1" ht="17.25" customHeight="1">
      <c r="A5" s="172" t="s">
        <v>255</v>
      </c>
      <c r="B5" s="172" t="s">
        <v>281</v>
      </c>
      <c r="C5" s="173" t="s">
        <v>281</v>
      </c>
      <c r="D5" s="174" t="s">
        <v>281</v>
      </c>
      <c r="E5" s="173" t="s">
        <v>282</v>
      </c>
    </row>
    <row r="6" spans="1:5" ht="22.5" customHeight="1">
      <c r="A6" s="106">
        <v>848150</v>
      </c>
      <c r="B6" s="106">
        <v>839039</v>
      </c>
      <c r="C6" s="107">
        <f>A6-B6</f>
        <v>9111</v>
      </c>
      <c r="D6" s="108">
        <f>C6/B6*100</f>
        <v>1.0858851614764033</v>
      </c>
      <c r="E6" s="186">
        <v>2.7168118846902081</v>
      </c>
    </row>
    <row r="7" spans="1:5" ht="22.5" customHeight="1">
      <c r="A7" s="106">
        <v>321511</v>
      </c>
      <c r="B7" s="106">
        <v>312533</v>
      </c>
      <c r="C7" s="107">
        <f t="shared" ref="C7:C34" si="0">A7-B7</f>
        <v>8978</v>
      </c>
      <c r="D7" s="108">
        <f t="shared" ref="D7:D34" si="1">C7/B7*100</f>
        <v>2.8726566474580282</v>
      </c>
      <c r="E7" s="186">
        <v>2.5198422448998636</v>
      </c>
    </row>
    <row r="8" spans="1:5" ht="22.5" customHeight="1">
      <c r="A8" s="106">
        <v>27070</v>
      </c>
      <c r="B8" s="106">
        <v>26050</v>
      </c>
      <c r="C8" s="107">
        <f t="shared" si="0"/>
        <v>1020</v>
      </c>
      <c r="D8" s="108">
        <f t="shared" si="1"/>
        <v>3.9155470249520152</v>
      </c>
      <c r="E8" s="186">
        <v>2.8196527521241226</v>
      </c>
    </row>
    <row r="9" spans="1:5" ht="22.5" customHeight="1">
      <c r="A9" s="106">
        <v>55550</v>
      </c>
      <c r="B9" s="106">
        <v>54447</v>
      </c>
      <c r="C9" s="107">
        <f t="shared" si="0"/>
        <v>1103</v>
      </c>
      <c r="D9" s="108">
        <f t="shared" si="1"/>
        <v>2.0258232776828842</v>
      </c>
      <c r="E9" s="186">
        <v>2.4766336633663366</v>
      </c>
    </row>
    <row r="10" spans="1:5" ht="22.5" customHeight="1">
      <c r="A10" s="106">
        <v>88506</v>
      </c>
      <c r="B10" s="106">
        <v>85405</v>
      </c>
      <c r="C10" s="107">
        <f t="shared" si="0"/>
        <v>3101</v>
      </c>
      <c r="D10" s="108">
        <f t="shared" si="1"/>
        <v>3.6309349569697322</v>
      </c>
      <c r="E10" s="186">
        <v>2.0763225092084152</v>
      </c>
    </row>
    <row r="11" spans="1:5" ht="22.5" customHeight="1">
      <c r="A11" s="106">
        <v>23677</v>
      </c>
      <c r="B11" s="106">
        <v>22963</v>
      </c>
      <c r="C11" s="107">
        <f t="shared" si="0"/>
        <v>714</v>
      </c>
      <c r="D11" s="108">
        <f t="shared" si="1"/>
        <v>3.1093498236293167</v>
      </c>
      <c r="E11" s="186">
        <v>2.910250454027115</v>
      </c>
    </row>
    <row r="12" spans="1:5" ht="22.5" customHeight="1">
      <c r="A12" s="106">
        <v>26898</v>
      </c>
      <c r="B12" s="106">
        <v>26141</v>
      </c>
      <c r="C12" s="107">
        <f t="shared" si="0"/>
        <v>757</v>
      </c>
      <c r="D12" s="108">
        <f t="shared" si="1"/>
        <v>2.8958341302934087</v>
      </c>
      <c r="E12" s="186">
        <v>2.8568295040523459</v>
      </c>
    </row>
    <row r="13" spans="1:5" ht="22.5" customHeight="1">
      <c r="A13" s="106">
        <v>14583</v>
      </c>
      <c r="B13" s="106">
        <v>14113</v>
      </c>
      <c r="C13" s="107">
        <f t="shared" si="0"/>
        <v>470</v>
      </c>
      <c r="D13" s="108">
        <f t="shared" si="1"/>
        <v>3.3302628781974071</v>
      </c>
      <c r="E13" s="186">
        <v>3.1327573201673182</v>
      </c>
    </row>
    <row r="14" spans="1:5" ht="22.5" customHeight="1">
      <c r="A14" s="106">
        <v>66860</v>
      </c>
      <c r="B14" s="106">
        <v>65255</v>
      </c>
      <c r="C14" s="107">
        <f t="shared" si="0"/>
        <v>1605</v>
      </c>
      <c r="D14" s="108">
        <f t="shared" si="1"/>
        <v>2.4595816412535441</v>
      </c>
      <c r="E14" s="186">
        <v>2.4354322464851927</v>
      </c>
    </row>
    <row r="15" spans="1:5" ht="22.5" customHeight="1">
      <c r="A15" s="106">
        <v>18367</v>
      </c>
      <c r="B15" s="106">
        <v>18159</v>
      </c>
      <c r="C15" s="107">
        <f t="shared" si="0"/>
        <v>208</v>
      </c>
      <c r="D15" s="108">
        <f t="shared" si="1"/>
        <v>1.1454375240927364</v>
      </c>
      <c r="E15" s="186">
        <v>3.1697065389012904</v>
      </c>
    </row>
    <row r="16" spans="1:5" ht="22.5" customHeight="1">
      <c r="A16" s="106">
        <v>100143</v>
      </c>
      <c r="B16" s="106">
        <v>98725</v>
      </c>
      <c r="C16" s="107">
        <f t="shared" si="0"/>
        <v>1418</v>
      </c>
      <c r="D16" s="108">
        <f t="shared" si="1"/>
        <v>1.4363129906305394</v>
      </c>
      <c r="E16" s="186">
        <v>2.7474012162607471</v>
      </c>
    </row>
    <row r="17" spans="1:5" ht="22.5" customHeight="1">
      <c r="A17" s="210">
        <v>33201</v>
      </c>
      <c r="B17" s="210">
        <v>32467</v>
      </c>
      <c r="C17" s="211">
        <f t="shared" si="0"/>
        <v>734</v>
      </c>
      <c r="D17" s="212">
        <f t="shared" si="1"/>
        <v>2.2607570764160534</v>
      </c>
      <c r="E17" s="216">
        <v>2.9876208547935303</v>
      </c>
    </row>
    <row r="18" spans="1:5" ht="22.5" customHeight="1">
      <c r="A18" s="106">
        <v>33560</v>
      </c>
      <c r="B18" s="106">
        <v>34104</v>
      </c>
      <c r="C18" s="107" t="s">
        <v>355</v>
      </c>
      <c r="D18" s="108" t="s">
        <v>356</v>
      </c>
      <c r="E18" s="186">
        <v>2.5873957091775925</v>
      </c>
    </row>
    <row r="19" spans="1:5" ht="22.5" customHeight="1">
      <c r="A19" s="106">
        <v>34186</v>
      </c>
      <c r="B19" s="106">
        <v>33445</v>
      </c>
      <c r="C19" s="107">
        <f t="shared" si="0"/>
        <v>741</v>
      </c>
      <c r="D19" s="108">
        <f t="shared" si="1"/>
        <v>2.2155778143220211</v>
      </c>
      <c r="E19" s="186">
        <v>2.8845433803311296</v>
      </c>
    </row>
    <row r="20" spans="1:5" ht="22.5" customHeight="1">
      <c r="A20" s="106">
        <v>12165</v>
      </c>
      <c r="B20" s="106">
        <v>12267</v>
      </c>
      <c r="C20" s="107" t="s">
        <v>357</v>
      </c>
      <c r="D20" s="108" t="s">
        <v>306</v>
      </c>
      <c r="E20" s="186">
        <v>3.0002466091245377</v>
      </c>
    </row>
    <row r="21" spans="1:5" ht="22.5" customHeight="1">
      <c r="A21" s="106">
        <v>9634</v>
      </c>
      <c r="B21" s="106">
        <v>9677</v>
      </c>
      <c r="C21" s="107" t="s">
        <v>358</v>
      </c>
      <c r="D21" s="108" t="s">
        <v>336</v>
      </c>
      <c r="E21" s="186">
        <v>2.8910110026987752</v>
      </c>
    </row>
    <row r="22" spans="1:5" ht="22.5" customHeight="1">
      <c r="A22" s="106">
        <v>18598</v>
      </c>
      <c r="B22" s="106">
        <v>18983</v>
      </c>
      <c r="C22" s="107" t="s">
        <v>359</v>
      </c>
      <c r="D22" s="108" t="s">
        <v>360</v>
      </c>
      <c r="E22" s="186">
        <v>2.9528443918700935</v>
      </c>
    </row>
    <row r="23" spans="1:5" ht="22.5" customHeight="1">
      <c r="A23" s="106">
        <v>13702</v>
      </c>
      <c r="B23" s="106">
        <v>13371</v>
      </c>
      <c r="C23" s="107">
        <f t="shared" si="0"/>
        <v>331</v>
      </c>
      <c r="D23" s="108">
        <f t="shared" si="1"/>
        <v>2.4755066935906065</v>
      </c>
      <c r="E23" s="186">
        <v>2.9636549408845423</v>
      </c>
    </row>
    <row r="24" spans="1:5" ht="22.5" customHeight="1">
      <c r="A24" s="106">
        <v>22138</v>
      </c>
      <c r="B24" s="106">
        <v>22058</v>
      </c>
      <c r="C24" s="107">
        <f t="shared" si="0"/>
        <v>80</v>
      </c>
      <c r="D24" s="108">
        <f t="shared" si="1"/>
        <v>0.36268020672771784</v>
      </c>
      <c r="E24" s="186">
        <v>2.8205799981931521</v>
      </c>
    </row>
    <row r="25" spans="1:5" ht="22.5" customHeight="1">
      <c r="A25" s="106">
        <v>27537</v>
      </c>
      <c r="B25" s="106">
        <v>26653</v>
      </c>
      <c r="C25" s="107">
        <f t="shared" si="0"/>
        <v>884</v>
      </c>
      <c r="D25" s="108">
        <f t="shared" si="1"/>
        <v>3.3166998086519341</v>
      </c>
      <c r="E25" s="186">
        <v>2.8973381268838292</v>
      </c>
    </row>
    <row r="26" spans="1:5" ht="22.5" customHeight="1">
      <c r="A26" s="106">
        <v>16699</v>
      </c>
      <c r="B26" s="106">
        <v>17433</v>
      </c>
      <c r="C26" s="107" t="s">
        <v>361</v>
      </c>
      <c r="D26" s="108" t="s">
        <v>340</v>
      </c>
      <c r="E26" s="186">
        <v>2.6445894963770287</v>
      </c>
    </row>
    <row r="27" spans="1:5" ht="22.5" customHeight="1">
      <c r="A27" s="106">
        <v>11562</v>
      </c>
      <c r="B27" s="106">
        <v>11801</v>
      </c>
      <c r="C27" s="107" t="s">
        <v>362</v>
      </c>
      <c r="D27" s="108" t="s">
        <v>360</v>
      </c>
      <c r="E27" s="186">
        <v>2.8713890330392666</v>
      </c>
    </row>
    <row r="28" spans="1:5" ht="22.5" customHeight="1">
      <c r="A28" s="106">
        <v>16945</v>
      </c>
      <c r="B28" s="106">
        <v>16859</v>
      </c>
      <c r="C28" s="107">
        <f t="shared" si="0"/>
        <v>86</v>
      </c>
      <c r="D28" s="108">
        <f t="shared" si="1"/>
        <v>0.51011329260335725</v>
      </c>
      <c r="E28" s="186">
        <v>3.033579226910593</v>
      </c>
    </row>
    <row r="29" spans="1:5" ht="22.5" customHeight="1">
      <c r="A29" s="106">
        <v>71015</v>
      </c>
      <c r="B29" s="106">
        <v>71477</v>
      </c>
      <c r="C29" s="107" t="s">
        <v>363</v>
      </c>
      <c r="D29" s="108" t="s">
        <v>338</v>
      </c>
      <c r="E29" s="186">
        <v>2.7738787580088715</v>
      </c>
    </row>
    <row r="30" spans="1:5" ht="22.5" customHeight="1">
      <c r="A30" s="106">
        <v>13390</v>
      </c>
      <c r="B30" s="106">
        <v>13154</v>
      </c>
      <c r="C30" s="107">
        <f t="shared" si="0"/>
        <v>236</v>
      </c>
      <c r="D30" s="108">
        <f t="shared" si="1"/>
        <v>1.794131062794587</v>
      </c>
      <c r="E30" s="186">
        <v>3.2423450336071697</v>
      </c>
    </row>
    <row r="31" spans="1:5" ht="22.5" customHeight="1">
      <c r="A31" s="106">
        <v>22401</v>
      </c>
      <c r="B31" s="106">
        <v>23755</v>
      </c>
      <c r="C31" s="107" t="s">
        <v>364</v>
      </c>
      <c r="D31" s="108" t="s">
        <v>365</v>
      </c>
      <c r="E31" s="186">
        <v>2.5559126824695326</v>
      </c>
    </row>
    <row r="32" spans="1:5" ht="22.5" customHeight="1">
      <c r="A32" s="106">
        <v>12833</v>
      </c>
      <c r="B32" s="106">
        <v>13075</v>
      </c>
      <c r="C32" s="107" t="s">
        <v>366</v>
      </c>
      <c r="D32" s="108" t="s">
        <v>367</v>
      </c>
      <c r="E32" s="186">
        <v>2.9106210550923399</v>
      </c>
    </row>
    <row r="33" spans="1:5" ht="22.5" customHeight="1">
      <c r="A33" s="106">
        <v>19426</v>
      </c>
      <c r="B33" s="106">
        <v>19482</v>
      </c>
      <c r="C33" s="107" t="s">
        <v>368</v>
      </c>
      <c r="D33" s="108" t="s">
        <v>369</v>
      </c>
      <c r="E33" s="186">
        <v>3.014928446412025</v>
      </c>
    </row>
    <row r="34" spans="1:5" ht="22.5" customHeight="1">
      <c r="A34" s="113">
        <v>10056</v>
      </c>
      <c r="B34" s="113">
        <v>9901</v>
      </c>
      <c r="C34" s="114">
        <f t="shared" si="0"/>
        <v>155</v>
      </c>
      <c r="D34" s="115">
        <f t="shared" si="1"/>
        <v>1.5654984345015655</v>
      </c>
      <c r="E34" s="187">
        <v>3.0029832935560861</v>
      </c>
    </row>
    <row r="35" spans="1:5" ht="18.75" customHeight="1"/>
    <row r="36" spans="1:5" ht="18.75" customHeight="1"/>
    <row r="37" spans="1:5" ht="18.75" customHeight="1"/>
    <row r="38" spans="1:5" ht="18.75" customHeight="1"/>
    <row r="39" spans="1:5" ht="18.75" customHeight="1"/>
    <row r="40" spans="1:5" ht="18.75" customHeight="1"/>
  </sheetData>
  <mergeCells count="2">
    <mergeCell ref="A3:D3"/>
    <mergeCell ref="E3:E4"/>
  </mergeCells>
  <phoneticPr fontId="1"/>
  <pageMargins left="1.1023622047244095" right="0.70866141732283472" top="0.55118110236220474" bottom="0.55118110236220474" header="0.31496062992125984" footer="1.0416666666666666E-2"/>
  <pageSetup paperSize="9" orientation="portrait" r:id="rId1"/>
  <headerFooter>
    <oddFooter>&amp;C&amp;"Century,標準"&amp;A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10</vt:lpstr>
      <vt:lpstr>11</vt:lpstr>
      <vt:lpstr>12</vt:lpstr>
      <vt:lpstr>13</vt:lpstr>
      <vt:lpstr>14</vt:lpstr>
      <vt:lpstr>15</vt:lpstr>
      <vt:lpstr>16</vt:lpstr>
      <vt:lpstr>17</vt:lpstr>
      <vt:lpstr>'11'!Print_Area</vt:lpstr>
      <vt:lpstr>'13'!Print_Area</vt:lpstr>
      <vt:lpstr>'17'!Print_Area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2017-02-08T06:57:53Z</dcterms:modified>
</cp:coreProperties>
</file>