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599" activeTab="0"/>
  </bookViews>
  <sheets>
    <sheet name="P4" sheetId="1" r:id="rId1"/>
    <sheet name="P5" sheetId="2" r:id="rId2"/>
    <sheet name="P6" sheetId="3" r:id="rId3"/>
  </sheets>
  <definedNames>
    <definedName name="_xlnm.Print_Area" localSheetId="0">'P4'!$A$1:$J$48</definedName>
    <definedName name="_xlnm.Print_Area" localSheetId="1">'P5'!$A$1:$M$48</definedName>
    <definedName name="_xlnm.Print_Area" localSheetId="2">'P6'!$A$1:$F$9</definedName>
  </definedNames>
  <calcPr calcMode="manual" fullCalcOnLoad="1"/>
</workbook>
</file>

<file path=xl/sharedStrings.xml><?xml version="1.0" encoding="utf-8"?>
<sst xmlns="http://schemas.openxmlformats.org/spreadsheetml/2006/main" count="184" uniqueCount="133">
  <si>
    <t>事業所数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</si>
  <si>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</si>
  <si>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</si>
  <si>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</si>
  <si>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</si>
  <si>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</si>
  <si>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</si>
  <si>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</si>
  <si>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</si>
  <si>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</si>
  <si>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建設業</t>
  </si>
  <si>
    <t>製造業</t>
  </si>
  <si>
    <t>M</t>
  </si>
  <si>
    <t>電気・ガス・熱供給・水道業</t>
  </si>
  <si>
    <t>情報通信業</t>
  </si>
  <si>
    <t>N</t>
  </si>
  <si>
    <t>O</t>
  </si>
  <si>
    <t>P</t>
  </si>
  <si>
    <t>Q</t>
  </si>
  <si>
    <t>R</t>
  </si>
  <si>
    <t>医療，福祉</t>
  </si>
  <si>
    <t>教育，学習支援業</t>
  </si>
  <si>
    <t>複合サービス事業</t>
  </si>
  <si>
    <t>漁業</t>
  </si>
  <si>
    <t>人</t>
  </si>
  <si>
    <t>C</t>
  </si>
  <si>
    <t>1～4人</t>
  </si>
  <si>
    <t>10～19人</t>
  </si>
  <si>
    <t>20～29人</t>
  </si>
  <si>
    <t>従業者数</t>
  </si>
  <si>
    <t>％</t>
  </si>
  <si>
    <t>5～9人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</si>
  <si>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</si>
  <si>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</si>
  <si>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</si>
  <si>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</si>
  <si>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</si>
  <si>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</si>
  <si>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</si>
  <si>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</si>
  <si>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　</t>
  </si>
  <si>
    <t>S</t>
  </si>
  <si>
    <t>公務（他に分類されるものを除く）</t>
  </si>
  <si>
    <t>サービス業（他に分類されないもの）</t>
  </si>
  <si>
    <t>男</t>
  </si>
  <si>
    <t>女</t>
  </si>
  <si>
    <t>-</t>
  </si>
  <si>
    <t>構成割合</t>
  </si>
  <si>
    <t>計</t>
  </si>
  <si>
    <t>30～49人</t>
  </si>
  <si>
    <t>50～99人</t>
  </si>
  <si>
    <t>派遣従業者のみ</t>
  </si>
  <si>
    <t>生活関連サービス業，娯楽業</t>
  </si>
  <si>
    <t>産業大分類</t>
  </si>
  <si>
    <t>％</t>
  </si>
  <si>
    <t>事業所</t>
  </si>
  <si>
    <t>総　　　　　　　　数</t>
  </si>
  <si>
    <t>男女比</t>
  </si>
  <si>
    <t>調　査　結　果　の　概　要</t>
  </si>
  <si>
    <t>３　従業者規模別事業所数・従業者数の状況</t>
  </si>
  <si>
    <t>100～299人</t>
  </si>
  <si>
    <t>300人以上</t>
  </si>
  <si>
    <t>従業者数（人）</t>
  </si>
  <si>
    <t>事業所数（事業所）</t>
  </si>
  <si>
    <t>　　　　-</t>
  </si>
  <si>
    <t>構成比（％）</t>
  </si>
  <si>
    <t>４　事業所の異動状況（民営事業所）</t>
  </si>
  <si>
    <t xml:space="preserve"> 表1　産業大分類別・従業者規模別事業所数、従業者数（全事業所）</t>
  </si>
  <si>
    <t>存続事業所</t>
  </si>
  <si>
    <t>新設事業所</t>
  </si>
  <si>
    <t>総数に占める割合</t>
  </si>
  <si>
    <t>全産業（公務を除く）</t>
  </si>
  <si>
    <t>総　数</t>
  </si>
  <si>
    <t xml:space="preserve"> 表2 従業者規模別事業所数・従業者数</t>
  </si>
  <si>
    <t xml:space="preserve"> （注1）　 「総数」は、存続・新設が不詳の事業所を含む。</t>
  </si>
  <si>
    <t xml:space="preserve"> 表3　存続・新設・廃業別事業所数、従業者数（民営事業所）</t>
  </si>
  <si>
    <t>80.2％となっている。</t>
  </si>
  <si>
    <t>　従業者規模別に事業所数をみると、「1～4人」規模の事業所が4,185事業所（事業所全体の62.2％）と最も</t>
  </si>
  <si>
    <t>多く、次いで「5～9人」規模が1,210事業所（同18.0％）などの順となっている。10人未満の事業所は全体の</t>
  </si>
  <si>
    <t>16.7％）と最も多く、次いで「1～4人」規模が8,806人（同15.5％）などの順となっている。</t>
  </si>
  <si>
    <t>　従業者規模別に従業者数をみると、「10～19人」規模の事業所の従業者数が9,488人（従業者全体の</t>
  </si>
  <si>
    <t>業所となり、事業所の総数に対する新設事業所の割合は4.2％となっている。</t>
  </si>
  <si>
    <t>　平成18年以降の民営事業所数の異動状況をみると、新設事業所数は278事業所、廃業事業所数は806事</t>
  </si>
  <si>
    <t>　産業大分類別では、新設は「卸売業，小売業」が最も多く、次いで「宿泊業，飲食サービス業」、「製造業」</t>
  </si>
  <si>
    <t>の順となり、廃業は、「卸売業，小売業」、「製造業」、「宿泊業，飲食サービス業」の順となっている。</t>
  </si>
  <si>
    <t>廃業　　　事業所</t>
  </si>
  <si>
    <t>　従業者数10人未満の事業所の従業者数は、従業者数全体の29.4％、従業者20人未満では従業者数全体の46.1％と</t>
  </si>
  <si>
    <t>約半数となっている。従業者数100人以上の事業所の従業者数は、従業者数全体の18.8％となっている。</t>
  </si>
  <si>
    <t>　　　　  -</t>
  </si>
  <si>
    <t>　　   -</t>
  </si>
  <si>
    <t>　　　　  -</t>
  </si>
  <si>
    <t xml:space="preserve"> （注） 従業者数の総数は男女別の不詳を含む。</t>
  </si>
  <si>
    <t>　本市の事業所数は6,726事業所（事業内容等が不詳の事業所を含めた総事業所数は6,855事業所）、従業者</t>
  </si>
  <si>
    <t>数は56,828人（男女の不詳を含む）となっている。</t>
  </si>
  <si>
    <t xml:space="preserve"> （注2）　 存続事業所とは、調査日現在に存在した事業所のうち、平成18年事業所・企業統計調査で調査</t>
  </si>
  <si>
    <t xml:space="preserve"> （注3）　 新設事業所とは、調査日現在に存在した事業所のうち、平成18年事業所・企業統計調査以後に</t>
  </si>
  <si>
    <t>　　　　 された事業所をいう。なお、商業・法人登記等の行政記録で新たに把握した事業所のうち、平成18</t>
  </si>
  <si>
    <t>　　　　 年以前に開設した事業所も存続事業所とする。</t>
  </si>
  <si>
    <t xml:space="preserve"> （注4）　 廃業事業所とは、平成18年事業所・企業統計調査で調査された事業所のうち、平成21年経済セ</t>
  </si>
  <si>
    <t>事　　　業　　　所　　　数</t>
  </si>
  <si>
    <t>従　　業　　者　　数</t>
  </si>
  <si>
    <t>産　業　大　分　類</t>
  </si>
  <si>
    <t>B</t>
  </si>
  <si>
    <t>A</t>
  </si>
  <si>
    <t>漁業</t>
  </si>
  <si>
    <t xml:space="preserve">          -</t>
  </si>
  <si>
    <t xml:space="preserve">     -</t>
  </si>
  <si>
    <t>　　　　 開設した事業所をいう。なお、商業・法人登記等の行政記録で新たに把握した事業所で平成19年</t>
  </si>
  <si>
    <t>　　　　 以後に開設した事業所も新設事業所という。</t>
  </si>
  <si>
    <t>　　　　 ンサス-基礎調査で把握されなかった事業所をいう。</t>
  </si>
  <si>
    <t>【事業所数】</t>
  </si>
  <si>
    <t>【従業者数】</t>
  </si>
  <si>
    <t>　１位　「卸売業，小売業」　　　1,904事業所（全産業の28.3％）</t>
  </si>
  <si>
    <t>　１位　「製造業」　　　　　　　　　16,129人（全産業の28.4％）</t>
  </si>
  <si>
    <t>　また、従業者数の男女の割合は、男性は56.8％、女性は43.2％（全国では男性56.7％、女性43.1％、新潟県</t>
  </si>
  <si>
    <t>では男性56.0％、女性44.0％）となっている。</t>
  </si>
  <si>
    <t>　２位　「製造業」　　　　　　　　 1,493事業所（同22.2％）</t>
  </si>
  <si>
    <t>　３位　「建設業」　　　　　　　　　  622事業所（同9.2％）</t>
  </si>
  <si>
    <t>【男性】</t>
  </si>
  <si>
    <t>【女性】</t>
  </si>
  <si>
    <t>　１位　「鉱業，採石業，砂利採取業」　　86.4％</t>
  </si>
  <si>
    <t>　２位　「宿泊業，飲食サービス業」           64.6％</t>
  </si>
  <si>
    <t>　３位　「生活関連サービス業，娯楽業」　　58.7％</t>
  </si>
  <si>
    <t>　２位　「運輸業，郵便業」　　　　           84.6％</t>
  </si>
  <si>
    <t>　３位　「電気・ガス・熱供給・水道業」     83.3％</t>
  </si>
  <si>
    <t>　２位　「卸売業，小売業」　　　 14,394人（同25.3％）</t>
  </si>
  <si>
    <t>　１位　「医療，福祉」　　　　　　　　　　　　　 79.5％</t>
  </si>
  <si>
    <t>　３位　「医療，福祉」                4,745人（同8.3％）</t>
  </si>
  <si>
    <t>１　事業所数、従業者数の状況</t>
  </si>
  <si>
    <t>２　産業大分類別事業所数、従業者数の状況</t>
  </si>
  <si>
    <t>サービス業　　　　　　　　　　　　　　　（他に分類されないもの）</t>
  </si>
  <si>
    <t>学術研究，専門・　　　　　　　　　　　　技術サービス業</t>
  </si>
  <si>
    <t>生活関連サービス業，　　　　　　　　　娯楽業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</si>
</sst>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.000;&quot;△ &quot;#,##0.000"/>
    <numFmt numFmtId="180" formatCode="#,##0.0000;&quot;△ &quot;#,##0.0000"/>
    <numFmt numFmtId="181" formatCode="0.0%"/>
    <numFmt numFmtId="182" formatCode="#,##0_ "/>
    <numFmt numFmtId="183" formatCode="0.00;&quot;△ &quot;0.00"/>
    <numFmt numFmtId="184" formatCode="0.0_);\(0.0\)"/>
    <numFmt numFmtId="185" formatCode="0.0_ "/>
    <numFmt numFmtId="186" formatCode="#,##0_);\(#,##0\)"/>
    <numFmt numFmtId="187" formatCode="#,##0.0_);\(#,##0.0\)"/>
    <numFmt numFmtId="188" formatCode="0.00_);\(0.00\)"/>
    <numFmt numFmtId="189" formatCode="#,##0.00_);\(#,##0.00\)"/>
    <numFmt numFmtId="190" formatCode="#,##0.00;&quot;△ &quot;#,##0.00"/>
    <numFmt numFmtId="191" formatCode="0_);\(0\)"/>
    <numFmt numFmtId="192" formatCode="[$-411]ge\.m\.d;@"/>
    <numFmt numFmtId="193" formatCode="#,##0.00;[Red]#,##0.00"/>
    <numFmt numFmtId="194" formatCode="#,##0;[Red]#,##0"/>
    <numFmt numFmtId="195" formatCode="0_ "/>
    <numFmt numFmtId="196" formatCode="#,##0_ ;[Red]\-#,##0\ "/>
    <numFmt numFmtId="197" formatCode="0;&quot;△ &quot;0"/>
    <numFmt numFmtId="198" formatCode="0.E+00"/>
    <numFmt numFmtId="199" formatCode="0_);[Red]\(0\)"/>
    <numFmt numFmtId="200" formatCode="0.0;&quot;▲ &quot;0.0"/>
    <numFmt numFmtId="201" formatCode="0.0"/>
    <numFmt numFmtId="202" formatCode="#,##0.0;[Red]\-#,##0.0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"/>
    <numFmt numFmtId="208" formatCode="#,##0.000;[Red]\-#,##0.000"/>
    <numFmt numFmtId="209" formatCode="#,##0.0_ "/>
    <numFmt numFmtId="210" formatCode="#,##0;&quot;▲ &quot;#,##0"/>
    <numFmt numFmtId="211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6"/>
      <name val="ＭＳ Ｐ明朝"/>
      <family val="1"/>
    </font>
    <font>
      <sz val="7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7.5"/>
      <name val="ＭＳ Ｐゴシック"/>
      <family val="3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9" fontId="3" fillId="0" borderId="17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209" fontId="3" fillId="0" borderId="16" xfId="0" applyNumberFormat="1" applyFont="1" applyBorder="1" applyAlignment="1">
      <alignment horizontal="right" vertical="center"/>
    </xf>
    <xf numFmtId="182" fontId="3" fillId="0" borderId="1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182" fontId="15" fillId="0" borderId="13" xfId="0" applyNumberFormat="1" applyFont="1" applyBorder="1" applyAlignment="1">
      <alignment horizontal="right" vertical="center"/>
    </xf>
    <xf numFmtId="209" fontId="15" fillId="0" borderId="17" xfId="0" applyNumberFormat="1" applyFont="1" applyBorder="1" applyAlignment="1">
      <alignment horizontal="right" vertical="center"/>
    </xf>
    <xf numFmtId="182" fontId="15" fillId="0" borderId="17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182" fontId="6" fillId="0" borderId="16" xfId="0" applyNumberFormat="1" applyFont="1" applyBorder="1" applyAlignment="1">
      <alignment horizontal="right" vertical="center"/>
    </xf>
    <xf numFmtId="182" fontId="6" fillId="0" borderId="20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182" fontId="14" fillId="0" borderId="13" xfId="0" applyNumberFormat="1" applyFont="1" applyBorder="1" applyAlignment="1">
      <alignment horizontal="right" vertical="center"/>
    </xf>
    <xf numFmtId="182" fontId="14" fillId="0" borderId="17" xfId="0" applyNumberFormat="1" applyFont="1" applyBorder="1" applyAlignment="1">
      <alignment horizontal="right" vertical="center"/>
    </xf>
    <xf numFmtId="195" fontId="6" fillId="0" borderId="16" xfId="0" applyNumberFormat="1" applyFont="1" applyBorder="1" applyAlignment="1">
      <alignment horizontal="right" vertical="center"/>
    </xf>
    <xf numFmtId="195" fontId="6" fillId="0" borderId="20" xfId="0" applyNumberFormat="1" applyFont="1" applyBorder="1" applyAlignment="1">
      <alignment horizontal="right" vertical="center"/>
    </xf>
    <xf numFmtId="195" fontId="6" fillId="0" borderId="16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209" fontId="3" fillId="0" borderId="17" xfId="0" applyNumberFormat="1" applyFont="1" applyBorder="1" applyAlignment="1">
      <alignment horizontal="center" vertical="center"/>
    </xf>
    <xf numFmtId="209" fontId="1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3" fillId="0" borderId="20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2.625" style="0" customWidth="1"/>
    <col min="2" max="2" width="25.625" style="0" customWidth="1"/>
    <col min="3" max="3" width="7.625" style="0" customWidth="1"/>
    <col min="4" max="4" width="6.125" style="0" customWidth="1"/>
    <col min="5" max="5" width="8.625" style="0" customWidth="1"/>
    <col min="6" max="6" width="6.125" style="0" customWidth="1"/>
    <col min="7" max="7" width="8.625" style="0" customWidth="1"/>
    <col min="8" max="8" width="6.125" style="0" customWidth="1"/>
    <col min="9" max="9" width="8.625" style="0" customWidth="1"/>
    <col min="10" max="10" width="6.125" style="0" customWidth="1"/>
  </cols>
  <sheetData>
    <row r="1" spans="1:9" ht="30" customHeight="1">
      <c r="A1" s="75" t="s">
        <v>58</v>
      </c>
      <c r="B1" s="75"/>
      <c r="C1" s="75"/>
      <c r="D1" s="75"/>
      <c r="E1" s="75"/>
      <c r="F1" s="75"/>
      <c r="G1" s="75"/>
      <c r="H1" s="75"/>
      <c r="I1" s="75"/>
    </row>
    <row r="2" ht="19.5" customHeight="1"/>
    <row r="3" s="1" customFormat="1" ht="19.5" customHeight="1">
      <c r="A3" s="1" t="s">
        <v>128</v>
      </c>
    </row>
    <row r="4" spans="2:10" s="1" customFormat="1" ht="15.75" customHeight="1">
      <c r="B4" s="71" t="s">
        <v>92</v>
      </c>
      <c r="C4" s="73"/>
      <c r="D4" s="73"/>
      <c r="E4" s="73"/>
      <c r="F4" s="73"/>
      <c r="G4" s="73"/>
      <c r="H4" s="73"/>
      <c r="I4" s="73"/>
      <c r="J4" s="73"/>
    </row>
    <row r="5" s="1" customFormat="1" ht="15.75" customHeight="1">
      <c r="B5" s="7" t="s">
        <v>93</v>
      </c>
    </row>
    <row r="6" spans="2:10" s="1" customFormat="1" ht="15.75" customHeight="1">
      <c r="B6" s="71" t="s">
        <v>114</v>
      </c>
      <c r="C6" s="73"/>
      <c r="D6" s="73"/>
      <c r="E6" s="73"/>
      <c r="F6" s="73"/>
      <c r="G6" s="73"/>
      <c r="H6" s="73"/>
      <c r="I6" s="73"/>
      <c r="J6" s="73"/>
    </row>
    <row r="7" s="1" customFormat="1" ht="15.75" customHeight="1">
      <c r="B7" s="7" t="s">
        <v>115</v>
      </c>
    </row>
    <row r="8" s="1" customFormat="1" ht="4.5" customHeight="1"/>
    <row r="9" s="1" customFormat="1" ht="19.5" customHeight="1">
      <c r="A9" s="1" t="s">
        <v>129</v>
      </c>
    </row>
    <row r="10" spans="2:9" s="1" customFormat="1" ht="15.75" customHeight="1">
      <c r="B10" s="7" t="s">
        <v>110</v>
      </c>
      <c r="C10" s="6"/>
      <c r="D10" s="6"/>
      <c r="E10" s="6"/>
      <c r="F10" s="6"/>
      <c r="G10" s="6"/>
      <c r="H10" s="6"/>
      <c r="I10" s="6"/>
    </row>
    <row r="11" spans="2:9" s="1" customFormat="1" ht="15.75" customHeight="1">
      <c r="B11" s="7" t="s">
        <v>112</v>
      </c>
      <c r="C11" s="6"/>
      <c r="D11" s="6"/>
      <c r="E11" s="6"/>
      <c r="F11" s="6"/>
      <c r="G11" s="6"/>
      <c r="H11" s="6"/>
      <c r="I11" s="6"/>
    </row>
    <row r="12" spans="2:10" s="1" customFormat="1" ht="15.75" customHeight="1">
      <c r="B12" s="7" t="s">
        <v>116</v>
      </c>
      <c r="C12" s="7"/>
      <c r="D12" s="7"/>
      <c r="E12" s="7"/>
      <c r="F12" s="7"/>
      <c r="G12" s="7"/>
      <c r="H12" s="7"/>
      <c r="I12" s="7"/>
      <c r="J12" s="58"/>
    </row>
    <row r="13" spans="2:9" s="1" customFormat="1" ht="15.75" customHeight="1">
      <c r="B13" s="7" t="s">
        <v>117</v>
      </c>
      <c r="C13" s="6"/>
      <c r="D13" s="6"/>
      <c r="E13" s="6"/>
      <c r="F13" s="6"/>
      <c r="G13" s="6"/>
      <c r="H13" s="6"/>
      <c r="I13" s="6"/>
    </row>
    <row r="14" spans="2:9" s="1" customFormat="1" ht="15.75" customHeight="1">
      <c r="B14" s="7" t="s">
        <v>111</v>
      </c>
      <c r="C14" s="6"/>
      <c r="D14" s="6"/>
      <c r="E14" s="6"/>
      <c r="F14" s="6"/>
      <c r="G14" s="6"/>
      <c r="H14" s="6"/>
      <c r="I14" s="6"/>
    </row>
    <row r="15" spans="2:9" s="1" customFormat="1" ht="15.75" customHeight="1">
      <c r="B15" s="7" t="s">
        <v>113</v>
      </c>
      <c r="C15" s="6"/>
      <c r="D15" s="6"/>
      <c r="E15" s="6"/>
      <c r="F15" s="6"/>
      <c r="G15" s="6"/>
      <c r="H15" s="6"/>
      <c r="I15" s="6"/>
    </row>
    <row r="16" spans="2:9" s="1" customFormat="1" ht="15.75" customHeight="1">
      <c r="B16" s="7" t="s">
        <v>125</v>
      </c>
      <c r="C16" s="6"/>
      <c r="D16" s="6"/>
      <c r="E16" s="6"/>
      <c r="F16" s="6"/>
      <c r="G16" s="6"/>
      <c r="H16" s="6"/>
      <c r="I16" s="6"/>
    </row>
    <row r="17" spans="2:9" s="1" customFormat="1" ht="15.75" customHeight="1">
      <c r="B17" s="7" t="s">
        <v>127</v>
      </c>
      <c r="C17" s="6"/>
      <c r="D17" s="6"/>
      <c r="E17" s="6"/>
      <c r="F17" s="6"/>
      <c r="G17" s="6"/>
      <c r="H17" s="6"/>
      <c r="I17" s="6"/>
    </row>
    <row r="18" spans="2:9" s="1" customFormat="1" ht="15.75" customHeight="1">
      <c r="B18" s="7" t="s">
        <v>118</v>
      </c>
      <c r="C18" s="6"/>
      <c r="D18" s="6"/>
      <c r="E18" s="7" t="s">
        <v>119</v>
      </c>
      <c r="F18" s="6"/>
      <c r="G18" s="6"/>
      <c r="H18" s="6"/>
      <c r="I18" s="6"/>
    </row>
    <row r="19" spans="2:9" s="1" customFormat="1" ht="15.75" customHeight="1">
      <c r="B19" s="7" t="s">
        <v>120</v>
      </c>
      <c r="C19" s="6"/>
      <c r="D19" s="6"/>
      <c r="E19" s="7" t="s">
        <v>126</v>
      </c>
      <c r="F19" s="6"/>
      <c r="G19" s="6"/>
      <c r="H19" s="6"/>
      <c r="I19" s="6"/>
    </row>
    <row r="20" spans="2:9" s="1" customFormat="1" ht="15.75" customHeight="1">
      <c r="B20" s="7" t="s">
        <v>123</v>
      </c>
      <c r="C20" s="6"/>
      <c r="D20" s="6"/>
      <c r="E20" s="7" t="s">
        <v>121</v>
      </c>
      <c r="F20" s="6"/>
      <c r="G20" s="6"/>
      <c r="H20" s="6"/>
      <c r="I20" s="6"/>
    </row>
    <row r="21" spans="2:9" s="1" customFormat="1" ht="15.75" customHeight="1">
      <c r="B21" s="7" t="s">
        <v>124</v>
      </c>
      <c r="C21" s="6"/>
      <c r="D21" s="6"/>
      <c r="E21" s="7" t="s">
        <v>122</v>
      </c>
      <c r="F21" s="6"/>
      <c r="G21" s="6"/>
      <c r="H21" s="6"/>
      <c r="I21" s="6"/>
    </row>
    <row r="22" spans="1:9" s="1" customFormat="1" ht="4.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12" s="1" customFormat="1" ht="15" customHeight="1">
      <c r="A23" s="6" t="s">
        <v>67</v>
      </c>
      <c r="L23" s="18"/>
    </row>
    <row r="24" spans="1:10" s="1" customFormat="1" ht="9.75" customHeight="1">
      <c r="A24" s="76" t="s">
        <v>53</v>
      </c>
      <c r="B24" s="77"/>
      <c r="C24" s="76" t="s">
        <v>0</v>
      </c>
      <c r="D24" s="82"/>
      <c r="E24" s="85" t="s">
        <v>29</v>
      </c>
      <c r="F24" s="86"/>
      <c r="G24" s="88"/>
      <c r="H24" s="89"/>
      <c r="I24" s="90"/>
      <c r="J24" s="35"/>
    </row>
    <row r="25" spans="1:10" s="1" customFormat="1" ht="9.75" customHeight="1">
      <c r="A25" s="78"/>
      <c r="B25" s="79"/>
      <c r="C25" s="83"/>
      <c r="D25" s="84"/>
      <c r="E25" s="83"/>
      <c r="F25" s="87"/>
      <c r="G25" s="91" t="s">
        <v>44</v>
      </c>
      <c r="H25" s="33"/>
      <c r="I25" s="91" t="s">
        <v>45</v>
      </c>
      <c r="J25" s="34"/>
    </row>
    <row r="26" spans="1:10" s="1" customFormat="1" ht="15" customHeight="1">
      <c r="A26" s="80"/>
      <c r="B26" s="81"/>
      <c r="C26" s="21"/>
      <c r="D26" s="40" t="s">
        <v>47</v>
      </c>
      <c r="E26" s="21"/>
      <c r="F26" s="40" t="s">
        <v>47</v>
      </c>
      <c r="G26" s="92"/>
      <c r="H26" s="20" t="s">
        <v>57</v>
      </c>
      <c r="I26" s="93"/>
      <c r="J26" s="20" t="s">
        <v>57</v>
      </c>
    </row>
    <row r="27" spans="1:10" s="1" customFormat="1" ht="9.75" customHeight="1">
      <c r="A27" s="9"/>
      <c r="B27" s="2"/>
      <c r="C27" s="17" t="s">
        <v>55</v>
      </c>
      <c r="D27" s="24" t="s">
        <v>54</v>
      </c>
      <c r="E27" s="24" t="s">
        <v>24</v>
      </c>
      <c r="F27" s="24" t="s">
        <v>54</v>
      </c>
      <c r="G27" s="24" t="s">
        <v>24</v>
      </c>
      <c r="H27" s="24" t="s">
        <v>30</v>
      </c>
      <c r="I27" s="24" t="s">
        <v>24</v>
      </c>
      <c r="J27" s="24" t="s">
        <v>30</v>
      </c>
    </row>
    <row r="28" spans="1:14" s="6" customFormat="1" ht="19.5" customHeight="1">
      <c r="A28" s="16"/>
      <c r="B28" s="19" t="s">
        <v>56</v>
      </c>
      <c r="C28" s="30">
        <v>6726</v>
      </c>
      <c r="D28" s="31">
        <v>100</v>
      </c>
      <c r="E28" s="32">
        <v>56828</v>
      </c>
      <c r="F28" s="31">
        <v>100</v>
      </c>
      <c r="G28" s="32">
        <v>32253</v>
      </c>
      <c r="H28" s="31">
        <f>SUM(G28/E28*100)</f>
        <v>56.75547265432533</v>
      </c>
      <c r="I28" s="32">
        <v>24542</v>
      </c>
      <c r="J28" s="31">
        <f>SUM(I28/E28*100)</f>
        <v>43.186457380164704</v>
      </c>
      <c r="M28" s="5" t="s">
        <v>46</v>
      </c>
      <c r="N28" s="5" t="s">
        <v>46</v>
      </c>
    </row>
    <row r="29" spans="1:14" s="1" customFormat="1" ht="18" customHeight="1">
      <c r="A29" s="28" t="s">
        <v>103</v>
      </c>
      <c r="B29" s="12" t="s">
        <v>32</v>
      </c>
      <c r="C29" s="27">
        <v>26</v>
      </c>
      <c r="D29" s="26">
        <f>SUM(C29/C28*100)</f>
        <v>0.3865596193874517</v>
      </c>
      <c r="E29" s="27">
        <v>244</v>
      </c>
      <c r="F29" s="26">
        <f>SUM(E29/E28*100)</f>
        <v>0.4293658055887942</v>
      </c>
      <c r="G29" s="27">
        <v>137</v>
      </c>
      <c r="H29" s="22">
        <f aca="true" t="shared" si="0" ref="H29:H47">SUM(G29/E29*100)</f>
        <v>56.14754098360656</v>
      </c>
      <c r="I29" s="27">
        <v>107</v>
      </c>
      <c r="J29" s="22">
        <f aca="true" t="shared" si="1" ref="J29:J47">SUM(I29/E29*100)</f>
        <v>43.85245901639344</v>
      </c>
      <c r="K29" s="5"/>
      <c r="M29" s="5" t="s">
        <v>46</v>
      </c>
      <c r="N29" s="5" t="s">
        <v>46</v>
      </c>
    </row>
    <row r="30" spans="1:14" s="1" customFormat="1" ht="18" customHeight="1">
      <c r="A30" s="28" t="s">
        <v>102</v>
      </c>
      <c r="B30" s="12" t="s">
        <v>104</v>
      </c>
      <c r="C30" s="27">
        <v>1</v>
      </c>
      <c r="D30" s="26">
        <f>SUM(C30/C28*100)</f>
        <v>0.01486767766874814</v>
      </c>
      <c r="E30" s="27">
        <v>1</v>
      </c>
      <c r="F30" s="26">
        <f>SUM(E30/E28*100)</f>
        <v>0.0017596959245442388</v>
      </c>
      <c r="G30" s="68" t="s">
        <v>105</v>
      </c>
      <c r="H30" s="69" t="s">
        <v>106</v>
      </c>
      <c r="I30" s="27">
        <v>1</v>
      </c>
      <c r="J30" s="22">
        <v>100</v>
      </c>
      <c r="K30" s="5"/>
      <c r="M30" s="5"/>
      <c r="N30" s="5"/>
    </row>
    <row r="31" spans="1:11" s="1" customFormat="1" ht="18" customHeight="1">
      <c r="A31" s="29" t="s">
        <v>25</v>
      </c>
      <c r="B31" s="13" t="s">
        <v>33</v>
      </c>
      <c r="C31" s="27">
        <v>4</v>
      </c>
      <c r="D31" s="26">
        <f>SUM(C31/C28*100)</f>
        <v>0.05947071067499256</v>
      </c>
      <c r="E31" s="27">
        <v>22</v>
      </c>
      <c r="F31" s="26">
        <f>SUM(E31/E28*100)</f>
        <v>0.03871331033997325</v>
      </c>
      <c r="G31" s="27">
        <v>19</v>
      </c>
      <c r="H31" s="22">
        <f t="shared" si="0"/>
        <v>86.36363636363636</v>
      </c>
      <c r="I31" s="27">
        <v>3</v>
      </c>
      <c r="J31" s="22">
        <f t="shared" si="1"/>
        <v>13.636363636363635</v>
      </c>
      <c r="K31" s="5"/>
    </row>
    <row r="32" spans="1:10" s="1" customFormat="1" ht="18" customHeight="1">
      <c r="A32" s="29" t="s">
        <v>1</v>
      </c>
      <c r="B32" s="12" t="s">
        <v>10</v>
      </c>
      <c r="C32" s="27">
        <v>622</v>
      </c>
      <c r="D32" s="26">
        <f>SUM(C32/C28*100)</f>
        <v>9.247695509961344</v>
      </c>
      <c r="E32" s="27">
        <v>3667</v>
      </c>
      <c r="F32" s="26">
        <f>SUM(E32/E28*100)</f>
        <v>6.452804955303723</v>
      </c>
      <c r="G32" s="27">
        <v>3046</v>
      </c>
      <c r="H32" s="22">
        <f t="shared" si="0"/>
        <v>83.06517589310063</v>
      </c>
      <c r="I32" s="27">
        <v>621</v>
      </c>
      <c r="J32" s="22">
        <f t="shared" si="1"/>
        <v>16.934824106899374</v>
      </c>
    </row>
    <row r="33" spans="1:10" s="1" customFormat="1" ht="18" customHeight="1">
      <c r="A33" s="29" t="s">
        <v>2</v>
      </c>
      <c r="B33" s="12" t="s">
        <v>11</v>
      </c>
      <c r="C33" s="27">
        <v>1493</v>
      </c>
      <c r="D33" s="26">
        <f>SUM(C33/C28*100)</f>
        <v>22.197442759440975</v>
      </c>
      <c r="E33" s="27">
        <v>16129</v>
      </c>
      <c r="F33" s="26">
        <f>SUM(E33/E28*100)</f>
        <v>28.382135566974025</v>
      </c>
      <c r="G33" s="27">
        <v>10807</v>
      </c>
      <c r="H33" s="22">
        <f t="shared" si="0"/>
        <v>67.00353400706801</v>
      </c>
      <c r="I33" s="27">
        <v>5322</v>
      </c>
      <c r="J33" s="22">
        <f t="shared" si="1"/>
        <v>32.99646599293198</v>
      </c>
    </row>
    <row r="34" spans="1:11" s="1" customFormat="1" ht="18" customHeight="1">
      <c r="A34" s="29" t="s">
        <v>3</v>
      </c>
      <c r="B34" s="14" t="s">
        <v>13</v>
      </c>
      <c r="C34" s="27">
        <v>11</v>
      </c>
      <c r="D34" s="26">
        <f>SUM(C34/C28*100)</f>
        <v>0.16354445435622955</v>
      </c>
      <c r="E34" s="27">
        <v>233</v>
      </c>
      <c r="F34" s="26">
        <f>SUM(E34/E28*100)</f>
        <v>0.4100091504188076</v>
      </c>
      <c r="G34" s="27">
        <v>194</v>
      </c>
      <c r="H34" s="22">
        <f t="shared" si="0"/>
        <v>83.2618025751073</v>
      </c>
      <c r="I34" s="27">
        <v>39</v>
      </c>
      <c r="J34" s="22">
        <f t="shared" si="1"/>
        <v>16.738197424892704</v>
      </c>
      <c r="K34" s="5"/>
    </row>
    <row r="35" spans="1:11" s="1" customFormat="1" ht="18" customHeight="1">
      <c r="A35" s="29" t="s">
        <v>4</v>
      </c>
      <c r="B35" s="12" t="s">
        <v>14</v>
      </c>
      <c r="C35" s="27">
        <v>34</v>
      </c>
      <c r="D35" s="26">
        <f>SUM(C35/C28*100)</f>
        <v>0.5055010407374368</v>
      </c>
      <c r="E35" s="27">
        <v>253</v>
      </c>
      <c r="F35" s="26">
        <f>SUM(E35/E28*100)</f>
        <v>0.44520306890969236</v>
      </c>
      <c r="G35" s="27">
        <v>186</v>
      </c>
      <c r="H35" s="22">
        <f t="shared" si="0"/>
        <v>73.51778656126481</v>
      </c>
      <c r="I35" s="27">
        <v>67</v>
      </c>
      <c r="J35" s="22">
        <f t="shared" si="1"/>
        <v>26.48221343873518</v>
      </c>
      <c r="K35" s="5"/>
    </row>
    <row r="36" spans="1:11" s="1" customFormat="1" ht="18" customHeight="1">
      <c r="A36" s="29" t="s">
        <v>5</v>
      </c>
      <c r="B36" s="12" t="s">
        <v>34</v>
      </c>
      <c r="C36" s="27">
        <v>97</v>
      </c>
      <c r="D36" s="26">
        <f>SUM(C36/C28*100)</f>
        <v>1.4421647338685697</v>
      </c>
      <c r="E36" s="27">
        <v>2237</v>
      </c>
      <c r="F36" s="26">
        <f>SUM(E36/E28*100)</f>
        <v>3.9364397832054623</v>
      </c>
      <c r="G36" s="27">
        <v>1893</v>
      </c>
      <c r="H36" s="22">
        <f t="shared" si="0"/>
        <v>84.62226195797943</v>
      </c>
      <c r="I36" s="27">
        <v>344</v>
      </c>
      <c r="J36" s="22">
        <f t="shared" si="1"/>
        <v>15.377738042020564</v>
      </c>
      <c r="K36" s="5"/>
    </row>
    <row r="37" spans="1:10" s="1" customFormat="1" ht="18" customHeight="1">
      <c r="A37" s="29" t="s">
        <v>6</v>
      </c>
      <c r="B37" s="12" t="s">
        <v>35</v>
      </c>
      <c r="C37" s="27">
        <v>1904</v>
      </c>
      <c r="D37" s="26">
        <f>SUM(C37/C28*100)</f>
        <v>28.30805828129646</v>
      </c>
      <c r="E37" s="27">
        <v>14394</v>
      </c>
      <c r="F37" s="26">
        <f>SUM(E37/E28*100)</f>
        <v>25.329063137889772</v>
      </c>
      <c r="G37" s="27">
        <v>7801</v>
      </c>
      <c r="H37" s="22">
        <f t="shared" si="0"/>
        <v>54.19619285813534</v>
      </c>
      <c r="I37" s="27">
        <v>6560</v>
      </c>
      <c r="J37" s="22">
        <f t="shared" si="1"/>
        <v>45.57454494928442</v>
      </c>
    </row>
    <row r="38" spans="1:10" s="1" customFormat="1" ht="18" customHeight="1">
      <c r="A38" s="29" t="s">
        <v>7</v>
      </c>
      <c r="B38" s="12" t="s">
        <v>36</v>
      </c>
      <c r="C38" s="27">
        <v>108</v>
      </c>
      <c r="D38" s="26">
        <f>SUM(C38/C28*100)</f>
        <v>1.6057091882247994</v>
      </c>
      <c r="E38" s="27">
        <v>1164</v>
      </c>
      <c r="F38" s="26">
        <f>SUM(E38/E28*100)</f>
        <v>2.048286056169494</v>
      </c>
      <c r="G38" s="27">
        <v>547</v>
      </c>
      <c r="H38" s="22">
        <f t="shared" si="0"/>
        <v>46.99312714776632</v>
      </c>
      <c r="I38" s="27">
        <v>617</v>
      </c>
      <c r="J38" s="22">
        <f t="shared" si="1"/>
        <v>53.00687285223368</v>
      </c>
    </row>
    <row r="39" spans="1:10" s="1" customFormat="1" ht="18" customHeight="1">
      <c r="A39" s="29" t="s">
        <v>8</v>
      </c>
      <c r="B39" s="12" t="s">
        <v>37</v>
      </c>
      <c r="C39" s="27">
        <v>269</v>
      </c>
      <c r="D39" s="26">
        <f>SUM(C39/C28*100)</f>
        <v>3.9994052928932504</v>
      </c>
      <c r="E39" s="27">
        <v>638</v>
      </c>
      <c r="F39" s="26">
        <f>SUM(E39/E28*100)</f>
        <v>1.1226859998592245</v>
      </c>
      <c r="G39" s="27">
        <v>375</v>
      </c>
      <c r="H39" s="22">
        <f t="shared" si="0"/>
        <v>58.777429467084644</v>
      </c>
      <c r="I39" s="27">
        <v>263</v>
      </c>
      <c r="J39" s="22">
        <f t="shared" si="1"/>
        <v>41.222570532915356</v>
      </c>
    </row>
    <row r="40" spans="1:10" s="1" customFormat="1" ht="18" customHeight="1">
      <c r="A40" s="29" t="s">
        <v>9</v>
      </c>
      <c r="B40" s="12" t="s">
        <v>38</v>
      </c>
      <c r="C40" s="27">
        <v>175</v>
      </c>
      <c r="D40" s="26">
        <f>SUM(C40/C28*100)</f>
        <v>2.601843592030925</v>
      </c>
      <c r="E40" s="27">
        <v>859</v>
      </c>
      <c r="F40" s="26">
        <f>SUM(E40/E28*100)</f>
        <v>1.511578799183501</v>
      </c>
      <c r="G40" s="27">
        <v>500</v>
      </c>
      <c r="H40" s="22">
        <f t="shared" si="0"/>
        <v>58.207217694994185</v>
      </c>
      <c r="I40" s="27">
        <v>359</v>
      </c>
      <c r="J40" s="22">
        <f t="shared" si="1"/>
        <v>41.79278230500582</v>
      </c>
    </row>
    <row r="41" spans="1:10" s="1" customFormat="1" ht="18" customHeight="1">
      <c r="A41" s="29" t="s">
        <v>12</v>
      </c>
      <c r="B41" s="12" t="s">
        <v>39</v>
      </c>
      <c r="C41" s="27">
        <v>616</v>
      </c>
      <c r="D41" s="26">
        <f>SUM(C41/C28*100)</f>
        <v>9.158489443948856</v>
      </c>
      <c r="E41" s="27">
        <v>3904</v>
      </c>
      <c r="F41" s="26">
        <f>SUM(E41/E28*100)</f>
        <v>6.869852889420708</v>
      </c>
      <c r="G41" s="27">
        <v>1382</v>
      </c>
      <c r="H41" s="22">
        <f t="shared" si="0"/>
        <v>35.39959016393443</v>
      </c>
      <c r="I41" s="27">
        <v>2522</v>
      </c>
      <c r="J41" s="22">
        <f t="shared" si="1"/>
        <v>64.60040983606558</v>
      </c>
    </row>
    <row r="42" spans="1:10" s="1" customFormat="1" ht="18" customHeight="1">
      <c r="A42" s="29" t="s">
        <v>15</v>
      </c>
      <c r="B42" s="12" t="s">
        <v>52</v>
      </c>
      <c r="C42" s="27">
        <v>513</v>
      </c>
      <c r="D42" s="26">
        <f>SUM(C42/C28*100)</f>
        <v>7.627118644067797</v>
      </c>
      <c r="E42" s="27">
        <v>2589</v>
      </c>
      <c r="F42" s="26">
        <f>SUM(E42/E28*100)</f>
        <v>4.555852748645034</v>
      </c>
      <c r="G42" s="27">
        <v>1068</v>
      </c>
      <c r="H42" s="22">
        <f t="shared" si="0"/>
        <v>41.251448435689454</v>
      </c>
      <c r="I42" s="27">
        <v>1521</v>
      </c>
      <c r="J42" s="22">
        <f t="shared" si="1"/>
        <v>58.748551564310546</v>
      </c>
    </row>
    <row r="43" spans="1:10" s="1" customFormat="1" ht="18" customHeight="1">
      <c r="A43" s="29" t="s">
        <v>16</v>
      </c>
      <c r="B43" s="12" t="s">
        <v>21</v>
      </c>
      <c r="C43" s="27">
        <v>188</v>
      </c>
      <c r="D43" s="26">
        <f>SUM(C43/C28*100)</f>
        <v>2.7951234017246507</v>
      </c>
      <c r="E43" s="27">
        <v>1839</v>
      </c>
      <c r="F43" s="26">
        <f>SUM(E43/E28*100)</f>
        <v>3.2360808052368553</v>
      </c>
      <c r="G43" s="27">
        <v>845</v>
      </c>
      <c r="H43" s="22">
        <f t="shared" si="0"/>
        <v>45.94888526373029</v>
      </c>
      <c r="I43" s="27">
        <v>994</v>
      </c>
      <c r="J43" s="22">
        <f t="shared" si="1"/>
        <v>54.05111473626971</v>
      </c>
    </row>
    <row r="44" spans="1:10" s="1" customFormat="1" ht="18" customHeight="1">
      <c r="A44" s="29" t="s">
        <v>17</v>
      </c>
      <c r="B44" s="12" t="s">
        <v>20</v>
      </c>
      <c r="C44" s="27">
        <v>272</v>
      </c>
      <c r="D44" s="26">
        <f>SUM(C44/C28*100)</f>
        <v>4.044008325899495</v>
      </c>
      <c r="E44" s="27">
        <v>4745</v>
      </c>
      <c r="F44" s="26">
        <f>SUM(E44/E28*100)</f>
        <v>8.349757161962412</v>
      </c>
      <c r="G44" s="27">
        <v>971</v>
      </c>
      <c r="H44" s="22">
        <f t="shared" si="0"/>
        <v>20.463645943097998</v>
      </c>
      <c r="I44" s="27">
        <v>3774</v>
      </c>
      <c r="J44" s="22">
        <f t="shared" si="1"/>
        <v>79.536354056902</v>
      </c>
    </row>
    <row r="45" spans="1:10" s="1" customFormat="1" ht="18" customHeight="1">
      <c r="A45" s="29" t="s">
        <v>18</v>
      </c>
      <c r="B45" s="12" t="s">
        <v>22</v>
      </c>
      <c r="C45" s="27">
        <v>41</v>
      </c>
      <c r="D45" s="26">
        <f>SUM(C45/C28*100)</f>
        <v>0.6095747844186739</v>
      </c>
      <c r="E45" s="27">
        <v>415</v>
      </c>
      <c r="F45" s="26">
        <f>SUM(E45/E28*100)</f>
        <v>0.7302738086858591</v>
      </c>
      <c r="G45" s="27">
        <v>244</v>
      </c>
      <c r="H45" s="22">
        <f t="shared" si="0"/>
        <v>58.79518072289157</v>
      </c>
      <c r="I45" s="27">
        <v>171</v>
      </c>
      <c r="J45" s="22">
        <f t="shared" si="1"/>
        <v>41.204819277108435</v>
      </c>
    </row>
    <row r="46" spans="1:15" s="1" customFormat="1" ht="18" customHeight="1">
      <c r="A46" s="29" t="s">
        <v>19</v>
      </c>
      <c r="B46" s="15" t="s">
        <v>43</v>
      </c>
      <c r="C46" s="27">
        <v>319</v>
      </c>
      <c r="D46" s="26">
        <f>SUM(C46/C28*100)</f>
        <v>4.742789176330657</v>
      </c>
      <c r="E46" s="27">
        <v>2279</v>
      </c>
      <c r="F46" s="26">
        <f>SUM(E46/E28*100)</f>
        <v>4.01034701203632</v>
      </c>
      <c r="G46" s="27">
        <v>1367</v>
      </c>
      <c r="H46" s="22">
        <f t="shared" si="0"/>
        <v>59.98244844229925</v>
      </c>
      <c r="I46" s="27">
        <v>912</v>
      </c>
      <c r="J46" s="22">
        <f t="shared" si="1"/>
        <v>40.01755155770075</v>
      </c>
      <c r="O46" s="1" t="s">
        <v>40</v>
      </c>
    </row>
    <row r="47" spans="1:11" s="1" customFormat="1" ht="18" customHeight="1">
      <c r="A47" s="10" t="s">
        <v>41</v>
      </c>
      <c r="B47" s="3" t="s">
        <v>42</v>
      </c>
      <c r="C47" s="36">
        <v>33</v>
      </c>
      <c r="D47" s="22">
        <f>SUM(C47/C28*100)</f>
        <v>0.4906333630686887</v>
      </c>
      <c r="E47" s="23">
        <v>1216</v>
      </c>
      <c r="F47" s="22">
        <f>SUM(E47/E28*100)</f>
        <v>2.1397902442457943</v>
      </c>
      <c r="G47" s="23">
        <v>871</v>
      </c>
      <c r="H47" s="22">
        <f t="shared" si="0"/>
        <v>71.62828947368422</v>
      </c>
      <c r="I47" s="23">
        <v>345</v>
      </c>
      <c r="J47" s="22">
        <f t="shared" si="1"/>
        <v>28.37171052631579</v>
      </c>
      <c r="K47" s="5"/>
    </row>
    <row r="48" ht="13.5">
      <c r="A48" s="4" t="s">
        <v>91</v>
      </c>
    </row>
  </sheetData>
  <sheetProtection/>
  <mergeCells count="9">
    <mergeCell ref="A1:I1"/>
    <mergeCell ref="A24:B26"/>
    <mergeCell ref="C24:D25"/>
    <mergeCell ref="B4:J4"/>
    <mergeCell ref="B6:J6"/>
    <mergeCell ref="E24:F25"/>
    <mergeCell ref="G24:I24"/>
    <mergeCell ref="G25:G26"/>
    <mergeCell ref="I25:I26"/>
  </mergeCells>
  <printOptions/>
  <pageMargins left="0.984251968503937" right="0.5905511811023623" top="0.984251968503937" bottom="0.5905511811023623" header="0.5118110236220472" footer="0.5118110236220472"/>
  <pageSetup firstPageNumber="1" useFirstPageNumber="1" horizontalDpi="600" verticalDpi="600" orientation="portrait" paperSize="9" r:id="rId1"/>
  <headerFooter>
    <oddFooter>&amp;C&amp;"ＭＳ Ｐ明朝,標準"&amp;10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9.625" style="0" customWidth="1"/>
    <col min="4" max="4" width="7.625" style="0" customWidth="1"/>
    <col min="5" max="8" width="7.125" style="0" customWidth="1"/>
    <col min="9" max="9" width="6.125" style="0" customWidth="1"/>
    <col min="10" max="11" width="7.125" style="0" customWidth="1"/>
    <col min="12" max="14" width="6.625" style="0" customWidth="1"/>
  </cols>
  <sheetData>
    <row r="1" s="1" customFormat="1" ht="19.5" customHeight="1">
      <c r="A1" s="1" t="s">
        <v>59</v>
      </c>
    </row>
    <row r="2" spans="2:13" s="1" customFormat="1" ht="16.5" customHeight="1">
      <c r="B2" s="71" t="s">
        <v>77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2"/>
    </row>
    <row r="3" spans="2:13" s="1" customFormat="1" ht="16.5" customHeight="1">
      <c r="B3" s="71" t="s">
        <v>78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2"/>
    </row>
    <row r="4" s="1" customFormat="1" ht="16.5" customHeight="1">
      <c r="B4" s="7" t="s">
        <v>76</v>
      </c>
    </row>
    <row r="5" spans="2:13" s="1" customFormat="1" ht="16.5" customHeight="1">
      <c r="B5" s="71" t="s">
        <v>80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="1" customFormat="1" ht="16.5" customHeight="1">
      <c r="B6" s="7" t="s">
        <v>79</v>
      </c>
    </row>
    <row r="7" s="1" customFormat="1" ht="16.5" customHeight="1">
      <c r="B7" s="58" t="s">
        <v>86</v>
      </c>
    </row>
    <row r="8" s="1" customFormat="1" ht="16.5" customHeight="1">
      <c r="B8" s="58" t="s">
        <v>87</v>
      </c>
    </row>
    <row r="9" spans="3:12" s="1" customFormat="1" ht="6" customHeight="1"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s="1" customFormat="1" ht="15.75" customHeight="1">
      <c r="B10" s="6" t="s">
        <v>73</v>
      </c>
      <c r="D10" s="7"/>
      <c r="E10" s="7"/>
      <c r="F10" s="7"/>
      <c r="G10" s="7"/>
      <c r="H10" s="7"/>
      <c r="I10" s="7"/>
      <c r="J10" s="7"/>
      <c r="K10" s="7"/>
      <c r="L10" s="7"/>
    </row>
    <row r="11" spans="1:14" s="1" customFormat="1" ht="16.5" customHeight="1">
      <c r="A11" s="2"/>
      <c r="B11" s="105"/>
      <c r="C11" s="106"/>
      <c r="D11" s="50" t="s">
        <v>48</v>
      </c>
      <c r="E11" s="20" t="s">
        <v>26</v>
      </c>
      <c r="F11" s="20" t="s">
        <v>31</v>
      </c>
      <c r="G11" s="42" t="s">
        <v>27</v>
      </c>
      <c r="H11" s="42" t="s">
        <v>28</v>
      </c>
      <c r="I11" s="42" t="s">
        <v>49</v>
      </c>
      <c r="J11" s="20" t="s">
        <v>50</v>
      </c>
      <c r="K11" s="40" t="s">
        <v>60</v>
      </c>
      <c r="L11" s="20" t="s">
        <v>61</v>
      </c>
      <c r="M11" s="41" t="s">
        <v>51</v>
      </c>
      <c r="N11" s="44"/>
    </row>
    <row r="12" spans="1:14" s="1" customFormat="1" ht="16.5" customHeight="1">
      <c r="A12" s="57"/>
      <c r="B12" s="107" t="s">
        <v>63</v>
      </c>
      <c r="C12" s="108"/>
      <c r="D12" s="51">
        <v>6726</v>
      </c>
      <c r="E12" s="51">
        <v>4185</v>
      </c>
      <c r="F12" s="51">
        <v>1210</v>
      </c>
      <c r="G12" s="52">
        <v>710</v>
      </c>
      <c r="H12" s="52">
        <v>290</v>
      </c>
      <c r="I12" s="52">
        <v>165</v>
      </c>
      <c r="J12" s="51">
        <v>104</v>
      </c>
      <c r="K12" s="51">
        <v>48</v>
      </c>
      <c r="L12" s="51">
        <v>6</v>
      </c>
      <c r="M12" s="51">
        <v>8</v>
      </c>
      <c r="N12" s="45"/>
    </row>
    <row r="13" spans="1:14" s="1" customFormat="1" ht="16.5" customHeight="1">
      <c r="A13" s="56"/>
      <c r="B13" s="37"/>
      <c r="C13" s="39" t="s">
        <v>65</v>
      </c>
      <c r="D13" s="53">
        <v>100</v>
      </c>
      <c r="E13" s="53">
        <v>62.2</v>
      </c>
      <c r="F13" s="53">
        <v>18</v>
      </c>
      <c r="G13" s="54">
        <v>10.6</v>
      </c>
      <c r="H13" s="54">
        <v>4.3</v>
      </c>
      <c r="I13" s="54">
        <v>2.5</v>
      </c>
      <c r="J13" s="53">
        <v>1.5</v>
      </c>
      <c r="K13" s="53">
        <v>0.7</v>
      </c>
      <c r="L13" s="53">
        <v>0.1</v>
      </c>
      <c r="M13" s="53">
        <v>0.1</v>
      </c>
      <c r="N13" s="46"/>
    </row>
    <row r="14" spans="1:14" s="1" customFormat="1" ht="16.5" customHeight="1">
      <c r="A14" s="57"/>
      <c r="B14" s="109" t="s">
        <v>62</v>
      </c>
      <c r="C14" s="108"/>
      <c r="D14" s="51">
        <v>56828</v>
      </c>
      <c r="E14" s="51">
        <v>8806</v>
      </c>
      <c r="F14" s="51">
        <v>7923</v>
      </c>
      <c r="G14" s="52">
        <v>9488</v>
      </c>
      <c r="H14" s="52">
        <v>6975</v>
      </c>
      <c r="I14" s="52">
        <v>6215</v>
      </c>
      <c r="J14" s="51">
        <v>6740</v>
      </c>
      <c r="K14" s="51">
        <v>7812</v>
      </c>
      <c r="L14" s="51">
        <v>2869</v>
      </c>
      <c r="M14" s="38" t="s">
        <v>64</v>
      </c>
      <c r="N14" s="47"/>
    </row>
    <row r="15" spans="1:14" s="1" customFormat="1" ht="16.5" customHeight="1">
      <c r="A15" s="56"/>
      <c r="B15" s="37"/>
      <c r="C15" s="39" t="s">
        <v>65</v>
      </c>
      <c r="D15" s="53">
        <v>100</v>
      </c>
      <c r="E15" s="53">
        <v>15.5</v>
      </c>
      <c r="F15" s="53">
        <v>13.9</v>
      </c>
      <c r="G15" s="54">
        <v>16.7</v>
      </c>
      <c r="H15" s="54">
        <v>12.3</v>
      </c>
      <c r="I15" s="54">
        <v>10.9</v>
      </c>
      <c r="J15" s="53">
        <v>11.9</v>
      </c>
      <c r="K15" s="53">
        <v>13.7</v>
      </c>
      <c r="L15" s="53">
        <v>5</v>
      </c>
      <c r="M15" s="38" t="s">
        <v>64</v>
      </c>
      <c r="N15" s="47"/>
    </row>
    <row r="16" ht="9.75" customHeight="1"/>
    <row r="17" s="1" customFormat="1" ht="19.5" customHeight="1">
      <c r="A17" s="1" t="s">
        <v>66</v>
      </c>
    </row>
    <row r="18" spans="2:13" s="1" customFormat="1" ht="16.5" customHeight="1">
      <c r="B18" s="71" t="s">
        <v>82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</row>
    <row r="19" spans="2:12" s="1" customFormat="1" ht="16.5" customHeight="1">
      <c r="B19" s="7" t="s">
        <v>81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s="1" customFormat="1" ht="16.5" customHeight="1">
      <c r="B20" s="71" t="s">
        <v>83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2" s="1" customFormat="1" ht="16.5" customHeight="1">
      <c r="B21" s="7" t="s">
        <v>84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ht="6" customHeight="1"/>
    <row r="23" spans="1:13" s="1" customFormat="1" ht="15" customHeight="1">
      <c r="A23" s="6" t="s">
        <v>75</v>
      </c>
      <c r="M23" s="18"/>
    </row>
    <row r="24" spans="1:13" s="1" customFormat="1" ht="12" customHeight="1">
      <c r="A24" s="91" t="s">
        <v>101</v>
      </c>
      <c r="B24" s="116"/>
      <c r="C24" s="117"/>
      <c r="D24" s="124" t="s">
        <v>99</v>
      </c>
      <c r="E24" s="125"/>
      <c r="F24" s="125"/>
      <c r="G24" s="125"/>
      <c r="H24" s="125"/>
      <c r="I24" s="126"/>
      <c r="J24" s="124" t="s">
        <v>100</v>
      </c>
      <c r="K24" s="125"/>
      <c r="L24" s="125"/>
      <c r="M24" s="126"/>
    </row>
    <row r="25" spans="1:13" s="1" customFormat="1" ht="15" customHeight="1">
      <c r="A25" s="118"/>
      <c r="B25" s="119"/>
      <c r="C25" s="120"/>
      <c r="D25" s="114" t="s">
        <v>72</v>
      </c>
      <c r="E25" s="49"/>
      <c r="F25" s="48"/>
      <c r="G25" s="127" t="s">
        <v>70</v>
      </c>
      <c r="H25" s="128"/>
      <c r="I25" s="112" t="s">
        <v>85</v>
      </c>
      <c r="J25" s="91" t="s">
        <v>72</v>
      </c>
      <c r="K25" s="66"/>
      <c r="L25" s="67"/>
      <c r="M25" s="112" t="s">
        <v>85</v>
      </c>
    </row>
    <row r="26" spans="1:13" s="1" customFormat="1" ht="15" customHeight="1">
      <c r="A26" s="121"/>
      <c r="B26" s="122"/>
      <c r="C26" s="123"/>
      <c r="D26" s="115"/>
      <c r="E26" s="59" t="s">
        <v>68</v>
      </c>
      <c r="F26" s="59" t="s">
        <v>69</v>
      </c>
      <c r="G26" s="59" t="s">
        <v>68</v>
      </c>
      <c r="H26" s="59" t="s">
        <v>69</v>
      </c>
      <c r="I26" s="112"/>
      <c r="J26" s="113"/>
      <c r="K26" s="59" t="s">
        <v>68</v>
      </c>
      <c r="L26" s="59" t="s">
        <v>69</v>
      </c>
      <c r="M26" s="112"/>
    </row>
    <row r="27" spans="1:13" s="1" customFormat="1" ht="9.75" customHeight="1">
      <c r="A27" s="11"/>
      <c r="B27" s="8"/>
      <c r="C27" s="43"/>
      <c r="D27" s="17" t="s">
        <v>55</v>
      </c>
      <c r="E27" s="24" t="s">
        <v>55</v>
      </c>
      <c r="F27" s="25" t="s">
        <v>55</v>
      </c>
      <c r="G27" s="25" t="s">
        <v>30</v>
      </c>
      <c r="H27" s="25" t="s">
        <v>30</v>
      </c>
      <c r="I27" s="25" t="s">
        <v>55</v>
      </c>
      <c r="J27" s="25" t="s">
        <v>24</v>
      </c>
      <c r="K27" s="25" t="s">
        <v>24</v>
      </c>
      <c r="L27" s="25" t="s">
        <v>24</v>
      </c>
      <c r="M27" s="25" t="s">
        <v>55</v>
      </c>
    </row>
    <row r="28" spans="1:13" s="6" customFormat="1" ht="19.5" customHeight="1">
      <c r="A28" s="129" t="s">
        <v>71</v>
      </c>
      <c r="B28" s="130"/>
      <c r="C28" s="131"/>
      <c r="D28" s="60">
        <v>6558</v>
      </c>
      <c r="E28" s="60">
        <v>6257</v>
      </c>
      <c r="F28" s="61">
        <v>278</v>
      </c>
      <c r="G28" s="61">
        <v>95.4</v>
      </c>
      <c r="H28" s="70">
        <v>4.2</v>
      </c>
      <c r="I28" s="61">
        <v>806</v>
      </c>
      <c r="J28" s="60">
        <v>53330</v>
      </c>
      <c r="K28" s="60">
        <v>50847</v>
      </c>
      <c r="L28" s="60">
        <v>2172</v>
      </c>
      <c r="M28" s="61">
        <v>4082</v>
      </c>
    </row>
    <row r="29" spans="1:14" s="1" customFormat="1" ht="18" customHeight="1">
      <c r="A29" s="94" t="s">
        <v>32</v>
      </c>
      <c r="B29" s="95"/>
      <c r="C29" s="96"/>
      <c r="D29" s="52">
        <v>25</v>
      </c>
      <c r="E29" s="52">
        <v>22</v>
      </c>
      <c r="F29" s="62">
        <v>3</v>
      </c>
      <c r="G29" s="53">
        <v>88</v>
      </c>
      <c r="H29" s="55">
        <v>12</v>
      </c>
      <c r="I29" s="51">
        <v>1</v>
      </c>
      <c r="J29" s="52">
        <v>243</v>
      </c>
      <c r="K29" s="52">
        <v>208</v>
      </c>
      <c r="L29" s="62">
        <v>35</v>
      </c>
      <c r="M29" s="51">
        <v>60</v>
      </c>
      <c r="N29" s="5"/>
    </row>
    <row r="30" spans="1:14" s="1" customFormat="1" ht="18" customHeight="1">
      <c r="A30" s="94" t="s">
        <v>23</v>
      </c>
      <c r="B30" s="95"/>
      <c r="C30" s="96"/>
      <c r="D30" s="63">
        <v>1</v>
      </c>
      <c r="E30" s="52">
        <v>1</v>
      </c>
      <c r="F30" s="64" t="s">
        <v>90</v>
      </c>
      <c r="G30" s="53">
        <v>100</v>
      </c>
      <c r="H30" s="64" t="s">
        <v>88</v>
      </c>
      <c r="I30" s="65" t="s">
        <v>89</v>
      </c>
      <c r="J30" s="52">
        <v>1</v>
      </c>
      <c r="K30" s="52">
        <v>1</v>
      </c>
      <c r="L30" s="65" t="s">
        <v>89</v>
      </c>
      <c r="M30" s="65" t="s">
        <v>89</v>
      </c>
      <c r="N30" s="5"/>
    </row>
    <row r="31" spans="1:14" s="1" customFormat="1" ht="18" customHeight="1">
      <c r="A31" s="99" t="s">
        <v>33</v>
      </c>
      <c r="B31" s="95"/>
      <c r="C31" s="96"/>
      <c r="D31" s="52">
        <v>4</v>
      </c>
      <c r="E31" s="52">
        <v>4</v>
      </c>
      <c r="F31" s="64" t="s">
        <v>88</v>
      </c>
      <c r="G31" s="53">
        <v>100</v>
      </c>
      <c r="H31" s="64" t="s">
        <v>88</v>
      </c>
      <c r="I31" s="51">
        <v>3</v>
      </c>
      <c r="J31" s="52">
        <v>22</v>
      </c>
      <c r="K31" s="52">
        <v>22</v>
      </c>
      <c r="L31" s="65" t="s">
        <v>89</v>
      </c>
      <c r="M31" s="51">
        <v>11</v>
      </c>
      <c r="N31" s="5"/>
    </row>
    <row r="32" spans="1:13" s="1" customFormat="1" ht="18" customHeight="1">
      <c r="A32" s="94" t="s">
        <v>10</v>
      </c>
      <c r="B32" s="95"/>
      <c r="C32" s="96"/>
      <c r="D32" s="52">
        <v>622</v>
      </c>
      <c r="E32" s="52">
        <v>605</v>
      </c>
      <c r="F32" s="62">
        <v>16</v>
      </c>
      <c r="G32" s="53">
        <v>97.3</v>
      </c>
      <c r="H32" s="55">
        <v>2.6</v>
      </c>
      <c r="I32" s="51">
        <v>64</v>
      </c>
      <c r="J32" s="52">
        <v>3667</v>
      </c>
      <c r="K32" s="52">
        <v>3573</v>
      </c>
      <c r="L32" s="62">
        <v>88</v>
      </c>
      <c r="M32" s="51">
        <v>326</v>
      </c>
    </row>
    <row r="33" spans="1:13" s="1" customFormat="1" ht="18" customHeight="1">
      <c r="A33" s="94" t="s">
        <v>11</v>
      </c>
      <c r="B33" s="95"/>
      <c r="C33" s="96"/>
      <c r="D33" s="52">
        <v>1493</v>
      </c>
      <c r="E33" s="52">
        <v>1461</v>
      </c>
      <c r="F33" s="62">
        <v>32</v>
      </c>
      <c r="G33" s="53">
        <v>97.9</v>
      </c>
      <c r="H33" s="55">
        <v>2.1</v>
      </c>
      <c r="I33" s="51">
        <v>197</v>
      </c>
      <c r="J33" s="52">
        <v>16129</v>
      </c>
      <c r="K33" s="52">
        <v>15975</v>
      </c>
      <c r="L33" s="62">
        <v>154</v>
      </c>
      <c r="M33" s="51">
        <v>878</v>
      </c>
    </row>
    <row r="34" spans="1:14" s="1" customFormat="1" ht="18" customHeight="1">
      <c r="A34" s="99" t="s">
        <v>13</v>
      </c>
      <c r="B34" s="100"/>
      <c r="C34" s="101"/>
      <c r="D34" s="52">
        <v>3</v>
      </c>
      <c r="E34" s="52">
        <v>3</v>
      </c>
      <c r="F34" s="64" t="s">
        <v>88</v>
      </c>
      <c r="G34" s="53">
        <v>100</v>
      </c>
      <c r="H34" s="64" t="s">
        <v>88</v>
      </c>
      <c r="I34" s="65" t="s">
        <v>89</v>
      </c>
      <c r="J34" s="52">
        <v>123</v>
      </c>
      <c r="K34" s="52">
        <v>123</v>
      </c>
      <c r="L34" s="65" t="s">
        <v>89</v>
      </c>
      <c r="M34" s="65" t="s">
        <v>89</v>
      </c>
      <c r="N34" s="5"/>
    </row>
    <row r="35" spans="1:14" s="1" customFormat="1" ht="18" customHeight="1">
      <c r="A35" s="94" t="s">
        <v>14</v>
      </c>
      <c r="B35" s="95"/>
      <c r="C35" s="96"/>
      <c r="D35" s="52">
        <v>34</v>
      </c>
      <c r="E35" s="52">
        <v>31</v>
      </c>
      <c r="F35" s="62">
        <v>3</v>
      </c>
      <c r="G35" s="53">
        <v>91.2</v>
      </c>
      <c r="H35" s="55">
        <v>8.8</v>
      </c>
      <c r="I35" s="51">
        <v>5</v>
      </c>
      <c r="J35" s="52">
        <v>253</v>
      </c>
      <c r="K35" s="52">
        <v>243</v>
      </c>
      <c r="L35" s="62">
        <v>10</v>
      </c>
      <c r="M35" s="51">
        <v>21</v>
      </c>
      <c r="N35" s="5"/>
    </row>
    <row r="36" spans="1:14" s="1" customFormat="1" ht="18" customHeight="1">
      <c r="A36" s="94" t="s">
        <v>34</v>
      </c>
      <c r="B36" s="95"/>
      <c r="C36" s="96"/>
      <c r="D36" s="52">
        <v>97</v>
      </c>
      <c r="E36" s="52">
        <v>79</v>
      </c>
      <c r="F36" s="62">
        <v>11</v>
      </c>
      <c r="G36" s="53">
        <v>81.4</v>
      </c>
      <c r="H36" s="55">
        <v>11.3</v>
      </c>
      <c r="I36" s="51">
        <v>4</v>
      </c>
      <c r="J36" s="52">
        <v>2237</v>
      </c>
      <c r="K36" s="52">
        <v>1720</v>
      </c>
      <c r="L36" s="62">
        <v>339</v>
      </c>
      <c r="M36" s="51">
        <v>158</v>
      </c>
      <c r="N36" s="5"/>
    </row>
    <row r="37" spans="1:13" s="1" customFormat="1" ht="18" customHeight="1">
      <c r="A37" s="94" t="s">
        <v>35</v>
      </c>
      <c r="B37" s="95"/>
      <c r="C37" s="96"/>
      <c r="D37" s="52">
        <v>1904</v>
      </c>
      <c r="E37" s="52">
        <v>1836</v>
      </c>
      <c r="F37" s="62">
        <v>62</v>
      </c>
      <c r="G37" s="53">
        <v>96.4</v>
      </c>
      <c r="H37" s="55">
        <v>3.3</v>
      </c>
      <c r="I37" s="51">
        <v>268</v>
      </c>
      <c r="J37" s="52">
        <v>14394</v>
      </c>
      <c r="K37" s="52">
        <v>13856</v>
      </c>
      <c r="L37" s="62">
        <v>494</v>
      </c>
      <c r="M37" s="51">
        <v>1419</v>
      </c>
    </row>
    <row r="38" spans="1:13" s="1" customFormat="1" ht="18" customHeight="1">
      <c r="A38" s="94" t="s">
        <v>36</v>
      </c>
      <c r="B38" s="95"/>
      <c r="C38" s="96"/>
      <c r="D38" s="52">
        <v>107</v>
      </c>
      <c r="E38" s="52">
        <v>102</v>
      </c>
      <c r="F38" s="62">
        <v>4</v>
      </c>
      <c r="G38" s="53">
        <v>95.3</v>
      </c>
      <c r="H38" s="55">
        <v>3.7</v>
      </c>
      <c r="I38" s="51">
        <v>5</v>
      </c>
      <c r="J38" s="52">
        <v>1155</v>
      </c>
      <c r="K38" s="52">
        <v>1090</v>
      </c>
      <c r="L38" s="62">
        <v>36</v>
      </c>
      <c r="M38" s="51">
        <v>32</v>
      </c>
    </row>
    <row r="39" spans="1:13" s="1" customFormat="1" ht="18" customHeight="1">
      <c r="A39" s="94" t="s">
        <v>37</v>
      </c>
      <c r="B39" s="95"/>
      <c r="C39" s="96"/>
      <c r="D39" s="52">
        <v>268</v>
      </c>
      <c r="E39" s="52">
        <v>261</v>
      </c>
      <c r="F39" s="62">
        <v>7</v>
      </c>
      <c r="G39" s="53">
        <v>97.4</v>
      </c>
      <c r="H39" s="55">
        <v>2.6</v>
      </c>
      <c r="I39" s="51">
        <v>22</v>
      </c>
      <c r="J39" s="52">
        <v>636</v>
      </c>
      <c r="K39" s="52">
        <v>624</v>
      </c>
      <c r="L39" s="62">
        <v>12</v>
      </c>
      <c r="M39" s="51">
        <v>36</v>
      </c>
    </row>
    <row r="40" spans="1:13" s="1" customFormat="1" ht="18" customHeight="1">
      <c r="A40" s="102" t="s">
        <v>131</v>
      </c>
      <c r="B40" s="110"/>
      <c r="C40" s="111"/>
      <c r="D40" s="52">
        <v>169</v>
      </c>
      <c r="E40" s="52">
        <v>162</v>
      </c>
      <c r="F40" s="62">
        <v>7</v>
      </c>
      <c r="G40" s="53">
        <v>95.9</v>
      </c>
      <c r="H40" s="55">
        <v>4.1</v>
      </c>
      <c r="I40" s="51">
        <v>16</v>
      </c>
      <c r="J40" s="52">
        <v>779</v>
      </c>
      <c r="K40" s="52">
        <v>715</v>
      </c>
      <c r="L40" s="62">
        <v>64</v>
      </c>
      <c r="M40" s="51">
        <v>66</v>
      </c>
    </row>
    <row r="41" spans="1:13" s="1" customFormat="1" ht="18" customHeight="1">
      <c r="A41" s="94" t="s">
        <v>39</v>
      </c>
      <c r="B41" s="95"/>
      <c r="C41" s="96"/>
      <c r="D41" s="52">
        <v>611</v>
      </c>
      <c r="E41" s="52">
        <v>547</v>
      </c>
      <c r="F41" s="62">
        <v>60</v>
      </c>
      <c r="G41" s="53">
        <v>89.5</v>
      </c>
      <c r="H41" s="55">
        <v>9.8</v>
      </c>
      <c r="I41" s="51">
        <v>90</v>
      </c>
      <c r="J41" s="52">
        <v>3815</v>
      </c>
      <c r="K41" s="52">
        <v>3409</v>
      </c>
      <c r="L41" s="62">
        <v>378</v>
      </c>
      <c r="M41" s="51">
        <v>360</v>
      </c>
    </row>
    <row r="42" spans="1:13" s="1" customFormat="1" ht="18" customHeight="1">
      <c r="A42" s="102" t="s">
        <v>132</v>
      </c>
      <c r="B42" s="110"/>
      <c r="C42" s="111"/>
      <c r="D42" s="52">
        <v>509</v>
      </c>
      <c r="E42" s="52">
        <v>492</v>
      </c>
      <c r="F42" s="62">
        <v>16</v>
      </c>
      <c r="G42" s="53">
        <v>96.7</v>
      </c>
      <c r="H42" s="55">
        <v>3.1</v>
      </c>
      <c r="I42" s="51">
        <v>41</v>
      </c>
      <c r="J42" s="52">
        <v>2574</v>
      </c>
      <c r="K42" s="52">
        <v>2505</v>
      </c>
      <c r="L42" s="62">
        <v>68</v>
      </c>
      <c r="M42" s="51">
        <v>104</v>
      </c>
    </row>
    <row r="43" spans="1:13" s="1" customFormat="1" ht="18" customHeight="1">
      <c r="A43" s="94" t="s">
        <v>21</v>
      </c>
      <c r="B43" s="95"/>
      <c r="C43" s="96"/>
      <c r="D43" s="52">
        <v>135</v>
      </c>
      <c r="E43" s="52">
        <v>129</v>
      </c>
      <c r="F43" s="62">
        <v>6</v>
      </c>
      <c r="G43" s="53">
        <v>95.6</v>
      </c>
      <c r="H43" s="55">
        <v>4.4</v>
      </c>
      <c r="I43" s="51">
        <v>19</v>
      </c>
      <c r="J43" s="52">
        <v>527</v>
      </c>
      <c r="K43" s="52">
        <v>512</v>
      </c>
      <c r="L43" s="62">
        <v>15</v>
      </c>
      <c r="M43" s="51">
        <v>25</v>
      </c>
    </row>
    <row r="44" spans="1:13" s="1" customFormat="1" ht="18" customHeight="1">
      <c r="A44" s="94" t="s">
        <v>20</v>
      </c>
      <c r="B44" s="97"/>
      <c r="C44" s="98"/>
      <c r="D44" s="52">
        <v>220</v>
      </c>
      <c r="E44" s="52">
        <v>206</v>
      </c>
      <c r="F44" s="62">
        <v>14</v>
      </c>
      <c r="G44" s="53">
        <v>93.6</v>
      </c>
      <c r="H44" s="55">
        <v>6.4</v>
      </c>
      <c r="I44" s="51">
        <v>22</v>
      </c>
      <c r="J44" s="52">
        <v>4135</v>
      </c>
      <c r="K44" s="52">
        <v>3976</v>
      </c>
      <c r="L44" s="62">
        <v>159</v>
      </c>
      <c r="M44" s="51">
        <v>173</v>
      </c>
    </row>
    <row r="45" spans="1:13" s="1" customFormat="1" ht="18" customHeight="1">
      <c r="A45" s="94" t="s">
        <v>22</v>
      </c>
      <c r="B45" s="97"/>
      <c r="C45" s="98"/>
      <c r="D45" s="52">
        <v>41</v>
      </c>
      <c r="E45" s="52">
        <v>21</v>
      </c>
      <c r="F45" s="62">
        <v>20</v>
      </c>
      <c r="G45" s="53">
        <v>51.2</v>
      </c>
      <c r="H45" s="55">
        <v>48.8</v>
      </c>
      <c r="I45" s="51">
        <v>23</v>
      </c>
      <c r="J45" s="52">
        <v>415</v>
      </c>
      <c r="K45" s="52">
        <v>271</v>
      </c>
      <c r="L45" s="62">
        <v>144</v>
      </c>
      <c r="M45" s="51">
        <v>288</v>
      </c>
    </row>
    <row r="46" spans="1:13" s="1" customFormat="1" ht="18" customHeight="1">
      <c r="A46" s="102" t="s">
        <v>130</v>
      </c>
      <c r="B46" s="103"/>
      <c r="C46" s="104"/>
      <c r="D46" s="52">
        <v>315</v>
      </c>
      <c r="E46" s="52">
        <v>295</v>
      </c>
      <c r="F46" s="62">
        <v>17</v>
      </c>
      <c r="G46" s="53">
        <v>93.7</v>
      </c>
      <c r="H46" s="55">
        <v>5.4</v>
      </c>
      <c r="I46" s="51">
        <v>26</v>
      </c>
      <c r="J46" s="52">
        <v>2225</v>
      </c>
      <c r="K46" s="52">
        <v>2024</v>
      </c>
      <c r="L46" s="62">
        <v>176</v>
      </c>
      <c r="M46" s="51">
        <v>125</v>
      </c>
    </row>
    <row r="47" ht="15.75" customHeight="1">
      <c r="C47" s="4"/>
    </row>
  </sheetData>
  <sheetProtection/>
  <mergeCells count="35">
    <mergeCell ref="B18:M18"/>
    <mergeCell ref="B20:M20"/>
    <mergeCell ref="M25:M26"/>
    <mergeCell ref="G25:H25"/>
    <mergeCell ref="A28:C28"/>
    <mergeCell ref="A35:C35"/>
    <mergeCell ref="A36:C36"/>
    <mergeCell ref="I25:I26"/>
    <mergeCell ref="J25:J26"/>
    <mergeCell ref="D25:D26"/>
    <mergeCell ref="A29:C29"/>
    <mergeCell ref="A30:C30"/>
    <mergeCell ref="A24:C26"/>
    <mergeCell ref="D24:I24"/>
    <mergeCell ref="J24:M24"/>
    <mergeCell ref="A46:C46"/>
    <mergeCell ref="B11:C11"/>
    <mergeCell ref="B12:C12"/>
    <mergeCell ref="B14:C14"/>
    <mergeCell ref="A37:C37"/>
    <mergeCell ref="A38:C38"/>
    <mergeCell ref="A39:C39"/>
    <mergeCell ref="A40:C40"/>
    <mergeCell ref="A41:C41"/>
    <mergeCell ref="A42:C42"/>
    <mergeCell ref="B2:M2"/>
    <mergeCell ref="B3:M3"/>
    <mergeCell ref="B5:M5"/>
    <mergeCell ref="A43:C43"/>
    <mergeCell ref="A44:C44"/>
    <mergeCell ref="A45:C45"/>
    <mergeCell ref="A31:C31"/>
    <mergeCell ref="A32:C32"/>
    <mergeCell ref="A33:C33"/>
    <mergeCell ref="A34:C34"/>
  </mergeCells>
  <printOptions/>
  <pageMargins left="0.984251968503937" right="0.5118110236220472" top="0.984251968503937" bottom="0.3937007874015748" header="0.31496062992125984" footer="0.5118110236220472"/>
  <pageSetup horizontalDpi="600" verticalDpi="600" orientation="portrait" paperSize="9" r:id="rId1"/>
  <headerFooter>
    <oddFooter>&amp;C&amp;"ＭＳ Ｐ明朝,標準"&amp;10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9.625" style="0" customWidth="1"/>
    <col min="4" max="4" width="7.625" style="0" customWidth="1"/>
    <col min="5" max="5" width="26.625" style="0" customWidth="1"/>
    <col min="6" max="6" width="31.625" style="0" customWidth="1"/>
  </cols>
  <sheetData>
    <row r="1" spans="2:7" s="1" customFormat="1" ht="16.5" customHeight="1">
      <c r="B1" s="74" t="s">
        <v>74</v>
      </c>
      <c r="C1" s="74"/>
      <c r="D1" s="74"/>
      <c r="E1" s="74"/>
      <c r="G1" s="7"/>
    </row>
    <row r="2" spans="2:5" s="1" customFormat="1" ht="16.5" customHeight="1">
      <c r="B2" s="7" t="s">
        <v>94</v>
      </c>
      <c r="C2" s="7"/>
      <c r="D2" s="7"/>
      <c r="E2" s="7"/>
    </row>
    <row r="3" spans="2:6" s="7" customFormat="1" ht="16.5" customHeight="1">
      <c r="B3" s="7" t="s">
        <v>96</v>
      </c>
      <c r="F3" s="1"/>
    </row>
    <row r="4" s="7" customFormat="1" ht="16.5" customHeight="1">
      <c r="B4" s="7" t="s">
        <v>97</v>
      </c>
    </row>
    <row r="5" spans="2:6" s="7" customFormat="1" ht="16.5" customHeight="1">
      <c r="B5" s="7" t="s">
        <v>95</v>
      </c>
      <c r="F5" s="1"/>
    </row>
    <row r="6" spans="2:6" s="7" customFormat="1" ht="16.5" customHeight="1">
      <c r="B6" s="7" t="s">
        <v>107</v>
      </c>
      <c r="F6" s="1"/>
    </row>
    <row r="7" s="7" customFormat="1" ht="16.5" customHeight="1">
      <c r="B7" s="7" t="s">
        <v>108</v>
      </c>
    </row>
    <row r="8" spans="2:6" s="7" customFormat="1" ht="16.5" customHeight="1">
      <c r="B8" s="7" t="s">
        <v>98</v>
      </c>
      <c r="F8" s="1"/>
    </row>
    <row r="9" s="7" customFormat="1" ht="16.5" customHeight="1">
      <c r="B9" s="7" t="s">
        <v>109</v>
      </c>
    </row>
    <row r="10" s="7" customFormat="1" ht="18" customHeight="1"/>
    <row r="11" s="1" customFormat="1" ht="18" customHeight="1"/>
  </sheetData>
  <sheetProtection/>
  <mergeCells count="1">
    <mergeCell ref="B1:E1"/>
  </mergeCells>
  <printOptions/>
  <pageMargins left="0.984251968503937" right="0.7874015748031497" top="0.984251968503937" bottom="0.3937007874015748" header="0.31496062992125984" footer="0.5118110236220472"/>
  <pageSetup horizontalDpi="600" verticalDpi="600" orientation="portrait" paperSize="9" r:id="rId1"/>
  <headerFooter>
    <oddFooter>&amp;C&amp;"ＭＳ Ｐ明朝,標準"&amp;10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文子</dc:creator>
  <cp:keywords/>
  <dc:description/>
  <cp:lastModifiedBy> </cp:lastModifiedBy>
  <cp:lastPrinted>2012-03-30T02:21:02Z</cp:lastPrinted>
  <dcterms:created xsi:type="dcterms:W3CDTF">1997-01-08T22:48:59Z</dcterms:created>
  <dcterms:modified xsi:type="dcterms:W3CDTF">2012-04-11T00:01:52Z</dcterms:modified>
  <cp:category/>
  <cp:version/>
  <cp:contentType/>
  <cp:contentStatus/>
</cp:coreProperties>
</file>