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74" activeTab="0"/>
  </bookViews>
  <sheets>
    <sheet name="参考様式（江の設置）" sheetId="1" r:id="rId1"/>
    <sheet name="参考様式（江の設置）＿記載例" sheetId="2" r:id="rId2"/>
  </sheets>
  <definedNames>
    <definedName name="_xlnm.Print_Area" localSheetId="0">'参考様式（江の設置）'!$A$1:$Z$46</definedName>
    <definedName name="_xlnm.Print_Area" localSheetId="1">'参考様式（江の設置）＿記載例'!$A$1:$Z$46</definedName>
  </definedNames>
  <calcPr fullCalcOnLoad="1"/>
</workbook>
</file>

<file path=xl/comments1.xml><?xml version="1.0" encoding="utf-8"?>
<comments xmlns="http://schemas.openxmlformats.org/spreadsheetml/2006/main">
  <authors>
    <author>新潟県</author>
    <author>nom</author>
  </authors>
  <commentList>
    <comment ref="W10" authorId="0">
      <text>
        <r>
          <rPr>
            <b/>
            <sz val="11"/>
            <rFont val="ＭＳ Ｐゴシック"/>
            <family val="3"/>
          </rPr>
          <t>市町村の計画に合致する期間に設置している必要があります。
（定めがない場合は、中干し開始～８月中旬に設置必要）</t>
        </r>
      </text>
    </comment>
    <comment ref="Q18" authorId="1">
      <text>
        <r>
          <rPr>
            <b/>
            <sz val="12"/>
            <rFont val="ＭＳ Ｐゴシック"/>
            <family val="3"/>
          </rPr>
          <t>同一で複数の取組を申請している場合、その生産記録番号を記載することで、「2　栽培管理」の記載を省略できます。</t>
        </r>
        <r>
          <rPr>
            <sz val="12"/>
            <rFont val="ＭＳ Ｐゴシック"/>
            <family val="3"/>
          </rPr>
          <t>（「１　江の設置」「３農業者団体への提出・保管する書類」については、必ず記載してください）</t>
        </r>
      </text>
    </comment>
  </commentList>
</comments>
</file>

<file path=xl/comments2.xml><?xml version="1.0" encoding="utf-8"?>
<comments xmlns="http://schemas.openxmlformats.org/spreadsheetml/2006/main">
  <authors>
    <author>新潟県</author>
    <author>nom</author>
  </authors>
  <commentList>
    <comment ref="D20" authorId="0">
      <text>
        <r>
          <rPr>
            <b/>
            <sz val="11"/>
            <rFont val="ＭＳ Ｐゴシック"/>
            <family val="3"/>
          </rPr>
          <t>時期に幅がある場合は、○月○日～○月○日と記入してください。</t>
        </r>
      </text>
    </comment>
    <comment ref="W10" authorId="0">
      <text>
        <r>
          <rPr>
            <b/>
            <sz val="11"/>
            <rFont val="ＭＳ Ｐゴシック"/>
            <family val="3"/>
          </rPr>
          <t>市町村の計画に合致する期間に設置している必要があります。
（定めがない場合は、中干し開始～８月中旬に設置必要）</t>
        </r>
      </text>
    </comment>
    <comment ref="C14" authorId="0">
      <text>
        <r>
          <rPr>
            <b/>
            <sz val="11"/>
            <rFont val="ＭＳ Ｐゴシック"/>
            <family val="3"/>
          </rPr>
          <t>過去に江を設置している場合は、作溝作業の実施時期を記載してください。</t>
        </r>
      </text>
    </comment>
    <comment ref="Q18" authorId="1">
      <text>
        <r>
          <rPr>
            <b/>
            <sz val="12"/>
            <rFont val="ＭＳ Ｐゴシック"/>
            <family val="3"/>
          </rPr>
          <t>同一で複数の取組を申請している場合、その生産記録番号を記載することで、「2　栽培管理」の記載を省略できます。</t>
        </r>
        <r>
          <rPr>
            <sz val="12"/>
            <rFont val="ＭＳ Ｐゴシック"/>
            <family val="3"/>
          </rPr>
          <t>（「１　江の設置」「３農業者団体への提出・保管する書類」については、必ず記載してください）</t>
        </r>
      </text>
    </comment>
  </commentList>
</comments>
</file>

<file path=xl/sharedStrings.xml><?xml version="1.0" encoding="utf-8"?>
<sst xmlns="http://schemas.openxmlformats.org/spreadsheetml/2006/main" count="200" uniqueCount="111">
  <si>
    <t>化学肥料
窒素成分
の割合(%)</t>
  </si>
  <si>
    <t>備　考</t>
  </si>
  <si>
    <t>うち化学肥料窒素成分量(kgN/10a)
(A)</t>
  </si>
  <si>
    <t>慣行の5割低減の水準
(成分回数)
(D)</t>
  </si>
  <si>
    <t>化学合成農薬
成 分 回 数
（C）</t>
  </si>
  <si>
    <t>合計</t>
  </si>
  <si>
    <t>（注１）フェロモン剤、生物農薬等カウントしない農薬も含めて記入する。</t>
  </si>
  <si>
    <t>使用量(kg/10a)</t>
  </si>
  <si>
    <t>備考</t>
  </si>
  <si>
    <t>作業名</t>
  </si>
  <si>
    <t>播種</t>
  </si>
  <si>
    <t>定植</t>
  </si>
  <si>
    <t>備　　考</t>
  </si>
  <si>
    <t>収穫終了日</t>
  </si>
  <si>
    <t>作物名（５割低減）</t>
  </si>
  <si>
    <t>（１）作業工程</t>
  </si>
  <si>
    <t>（３）化学合成農薬</t>
  </si>
  <si>
    <t>生産記録番号</t>
  </si>
  <si>
    <t>合計</t>
  </si>
  <si>
    <t>（注２）（Ａ）の合計 ≦ （Ｂ）の値 となっているか確認すること。</t>
  </si>
  <si>
    <t>農業者団体の名称</t>
  </si>
  <si>
    <t>□</t>
  </si>
  <si>
    <t xml:space="preserve"> </t>
  </si>
  <si>
    <t>生産記録（江の設置）</t>
  </si>
  <si>
    <t>１　江の設置</t>
  </si>
  <si>
    <t>（１）主な作業等</t>
  </si>
  <si>
    <t>　　江の設置箇所への除草剤</t>
  </si>
  <si>
    <t>使用無し</t>
  </si>
  <si>
    <t>・</t>
  </si>
  <si>
    <t>使用有り</t>
  </si>
  <si>
    <t>生きもの調査月日</t>
  </si>
  <si>
    <t>慣行の5割低減の水準
(kgN/10a)
(B)</t>
  </si>
  <si>
    <t>農 薬 名
(剤型等、商品名)</t>
  </si>
  <si>
    <t>（注１） 化学肥料窒素成分を含まない肥料や稲わら秋すき込みも含めて記入する。</t>
  </si>
  <si>
    <t>（注２）（Ｃ）の合計 ≦ （Ｄ）の値 となっているか確認すること。</t>
  </si>
  <si>
    <t>農業者名
氏名又は法人名</t>
  </si>
  <si>
    <t>備考</t>
  </si>
  <si>
    <t>資材等の
名 称</t>
  </si>
  <si>
    <t>□</t>
  </si>
  <si>
    <t>出荷・販売伝票（10アール未満の取組の場合）</t>
  </si>
  <si>
    <t>【使用肥料】</t>
  </si>
  <si>
    <t>【使用農薬】</t>
  </si>
  <si>
    <t>※該当する項目を○で囲むこと</t>
  </si>
  <si>
    <t>２　栽培管理（５割低減の取組）</t>
  </si>
  <si>
    <t>３　農業者団体への提出・保管する書類</t>
  </si>
  <si>
    <t>ほ場番号</t>
  </si>
  <si>
    <t>□</t>
  </si>
  <si>
    <t>（注）農業者団体に提出（原本は農業者保管）する書類名の□に、■または✔を入れる。　　</t>
  </si>
  <si>
    <t>実施時期（月日）</t>
  </si>
  <si>
    <t>使用時期
（月日）</t>
  </si>
  <si>
    <t>使用時期
（月日）</t>
  </si>
  <si>
    <t>●●地区環境保全会</t>
  </si>
  <si>
    <t>のうりん　たろう</t>
  </si>
  <si>
    <t>農林　太郎</t>
  </si>
  <si>
    <t>収穫（終了日）</t>
  </si>
  <si>
    <t>稲わら秋すき込み</t>
  </si>
  <si>
    <t>全量</t>
  </si>
  <si>
    <t>ホーネンス培土１号</t>
  </si>
  <si>
    <t>1.3g/箱</t>
  </si>
  <si>
    <t>18箱</t>
  </si>
  <si>
    <t>べんとう肥</t>
  </si>
  <si>
    <t>ケイカル</t>
  </si>
  <si>
    <t>エコ・５－５専用元肥</t>
  </si>
  <si>
    <t>エコ・５－５専用穂肥</t>
  </si>
  <si>
    <t>味好２号</t>
  </si>
  <si>
    <t xml:space="preserve"> </t>
  </si>
  <si>
    <t>温湯種子消毒</t>
  </si>
  <si>
    <t>タフブロック</t>
  </si>
  <si>
    <t>フェルテラ箱粒剤</t>
  </si>
  <si>
    <t>ソルネット１キロ粒剤</t>
  </si>
  <si>
    <t>月光ジャンボ</t>
  </si>
  <si>
    <t>バサグラン粒剤</t>
  </si>
  <si>
    <t>スタークル液剤10</t>
  </si>
  <si>
    <t>水稲</t>
  </si>
  <si>
    <t>２１～２５</t>
  </si>
  <si>
    <t>実施時期（年月日）</t>
  </si>
  <si>
    <t>実施状況</t>
  </si>
  <si>
    <t>湛水期間</t>
  </si>
  <si>
    <t>湛水開始時期</t>
  </si>
  <si>
    <t>湛水終了時期</t>
  </si>
  <si>
    <t>日間</t>
  </si>
  <si>
    <t>　□　　新設</t>
  </si>
  <si>
    <t>　□　　延長（</t>
  </si>
  <si>
    <t>）</t>
  </si>
  <si>
    <t>　□　　補修（</t>
  </si>
  <si>
    <t>【江の形状】</t>
  </si>
  <si>
    <t>作溝作業の実施なし</t>
  </si>
  <si>
    <t>定期的な水位管理</t>
  </si>
  <si>
    <t>江の設置（新設・延長・補修）図又は写真</t>
  </si>
  <si>
    <t>生きもの調査の結果が記載された書類</t>
  </si>
  <si>
    <t>畦波板で江への移動を防止</t>
  </si>
  <si>
    <t>本年取組向けの作溝作業</t>
  </si>
  <si>
    <t>作溝作業の実施あり</t>
  </si>
  <si>
    <t>（２）江の設置箇所への除草剤の使用実績</t>
  </si>
  <si>
    <t>　　（本田内の除草剤使用実績を除く）</t>
  </si>
  <si>
    <t>（３）江の設置期間</t>
  </si>
  <si>
    <t>５ｍ延長</t>
  </si>
  <si>
    <t>泥上げ作業と中畦補修</t>
  </si>
  <si>
    <t>長さ　　　　　　　m　、　水面幅　　　　　　　cm　、　深さ　　　　　　　cm</t>
  </si>
  <si>
    <r>
      <t>長さ　　　</t>
    </r>
    <r>
      <rPr>
        <i/>
        <sz val="12"/>
        <color indexed="10"/>
        <rFont val="HGS創英角ﾎﾟｯﾌﾟ体"/>
        <family val="3"/>
      </rPr>
      <t>15</t>
    </r>
    <r>
      <rPr>
        <sz val="12"/>
        <rFont val="ＭＳ Ｐ明朝"/>
        <family val="1"/>
      </rPr>
      <t>　m　、　水面幅　　　　</t>
    </r>
    <r>
      <rPr>
        <i/>
        <sz val="12"/>
        <color indexed="10"/>
        <rFont val="HGS創英角ﾎﾟｯﾌﾟ体"/>
        <family val="3"/>
      </rPr>
      <t>45</t>
    </r>
    <r>
      <rPr>
        <sz val="12"/>
        <rFont val="ＭＳ Ｐ明朝"/>
        <family val="1"/>
      </rPr>
      <t>　cm　、　深さ　　　　</t>
    </r>
    <r>
      <rPr>
        <i/>
        <sz val="12"/>
        <color indexed="10"/>
        <rFont val="HGS創英角ﾎﾟｯﾌﾟ体"/>
        <family val="3"/>
      </rPr>
      <t>15</t>
    </r>
    <r>
      <rPr>
        <sz val="12"/>
        <rFont val="ＭＳ Ｐ明朝"/>
        <family val="1"/>
      </rPr>
      <t>　cm</t>
    </r>
  </si>
  <si>
    <t>定期的なほ場巡回及び水管理により、水位を確保</t>
  </si>
  <si>
    <t>約５日ごとに巡回</t>
  </si>
  <si>
    <t>（　 　年　 月頃設置）</t>
  </si>
  <si>
    <t>（２）化学肥料</t>
  </si>
  <si>
    <t>に記載した内容と同じ</t>
  </si>
  <si>
    <t>（該当する場合、□にチェック及び下線に生産記録の番号を記載して、「栽培管理（5割低減の取組）」の記載を省略してください。）</t>
  </si>
  <si>
    <t>注）同一作物で複数ほ場において取組があり、栽培管理の内容が同じ場合　　→→→→→→</t>
  </si>
  <si>
    <t>□　栽培管理が生産記録番号</t>
  </si>
  <si>
    <t>令和●●年９月25日</t>
  </si>
  <si>
    <r>
      <t>（　</t>
    </r>
    <r>
      <rPr>
        <b/>
        <i/>
        <sz val="12"/>
        <color indexed="10"/>
        <rFont val="HG創英角ﾎﾟｯﾌﾟ体"/>
        <family val="3"/>
      </rPr>
      <t>H</t>
    </r>
    <r>
      <rPr>
        <b/>
        <i/>
        <sz val="12"/>
        <color indexed="10"/>
        <rFont val="HG創英角ﾎﾟｯﾌﾟ体"/>
        <family val="3"/>
      </rPr>
      <t>30</t>
    </r>
    <r>
      <rPr>
        <sz val="12"/>
        <color indexed="8"/>
        <rFont val="ＭＳ Ｐ明朝"/>
        <family val="1"/>
      </rPr>
      <t>年</t>
    </r>
    <r>
      <rPr>
        <b/>
        <i/>
        <sz val="12"/>
        <color indexed="10"/>
        <rFont val="HG創英角ﾎﾟｯﾌﾟ体"/>
        <family val="3"/>
      </rPr>
      <t>3</t>
    </r>
    <r>
      <rPr>
        <sz val="12"/>
        <color indexed="8"/>
        <rFont val="ＭＳ Ｐ明朝"/>
        <family val="1"/>
      </rPr>
      <t>月頃設置）</t>
    </r>
  </si>
  <si>
    <t>農業者様式６－８</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</si>
</sst>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411]ge\.m\.d;@"/>
    <numFmt numFmtId="228" formatCode="0.000;&quot;▲ &quot;0.000"/>
    <numFmt numFmtId="229" formatCode="0.0;&quot;▲ &quot;0.0"/>
    <numFmt numFmtId="230" formatCode="[$-411]ggge&quot;年&quot;m&quot;月&quot;d&quot;日&quot;;@"/>
    <numFmt numFmtId="231" formatCode="m&quot;月&quot;d&quot;日&quot;;@"/>
  </numFmts>
  <fonts count="74">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1"/>
      <name val="ＭＳ Ｐ明朝"/>
      <family val="1"/>
    </font>
    <font>
      <sz val="12"/>
      <name val="ＭＳ Ｐゴシック"/>
      <family val="3"/>
    </font>
    <font>
      <sz val="12"/>
      <name val="ＭＳ Ｐ明朝"/>
      <family val="1"/>
    </font>
    <font>
      <b/>
      <sz val="13"/>
      <name val="ＭＳ Ｐゴシック"/>
      <family val="3"/>
    </font>
    <font>
      <sz val="13"/>
      <name val="ＭＳ Ｐゴシック"/>
      <family val="3"/>
    </font>
    <font>
      <b/>
      <sz val="11"/>
      <name val="ＭＳ Ｐ明朝"/>
      <family val="1"/>
    </font>
    <font>
      <b/>
      <sz val="12"/>
      <name val="ＭＳ Ｐ明朝"/>
      <family val="1"/>
    </font>
    <font>
      <b/>
      <sz val="11"/>
      <name val="ＭＳ Ｐゴシック"/>
      <family val="3"/>
    </font>
    <font>
      <sz val="12"/>
      <color indexed="8"/>
      <name val="ＭＳ Ｐ明朝"/>
      <family val="1"/>
    </font>
    <font>
      <i/>
      <sz val="12"/>
      <color indexed="10"/>
      <name val="HGS創英角ﾎﾟｯﾌﾟ体"/>
      <family val="3"/>
    </font>
    <font>
      <sz val="14"/>
      <name val="ＭＳ ゴシック"/>
      <family val="3"/>
    </font>
    <font>
      <b/>
      <i/>
      <sz val="12"/>
      <color indexed="10"/>
      <name val="HG創英角ﾎﾟｯﾌﾟ体"/>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b/>
      <sz val="13"/>
      <color indexed="8"/>
      <name val="ＭＳ Ｐゴシック"/>
      <family val="3"/>
    </font>
    <font>
      <b/>
      <i/>
      <sz val="12"/>
      <color indexed="10"/>
      <name val="HGS創英角ﾎﾟｯﾌﾟ体"/>
      <family val="3"/>
    </font>
    <font>
      <b/>
      <sz val="12"/>
      <color indexed="10"/>
      <name val="HGS創英角ﾎﾟｯﾌﾟ体"/>
      <family val="3"/>
    </font>
    <font>
      <sz val="12"/>
      <color indexed="10"/>
      <name val="ＭＳ Ｐ明朝"/>
      <family val="1"/>
    </font>
    <font>
      <sz val="11"/>
      <color indexed="8"/>
      <name val="ＭＳ Ｐ明朝"/>
      <family val="1"/>
    </font>
    <font>
      <b/>
      <sz val="14"/>
      <color indexed="10"/>
      <name val="HGS創英角ﾎﾟｯﾌﾟ体"/>
      <family val="3"/>
    </font>
    <font>
      <b/>
      <i/>
      <sz val="11"/>
      <color indexed="10"/>
      <name val="HGS創英角ﾎﾟｯﾌﾟ体"/>
      <family val="3"/>
    </font>
    <font>
      <b/>
      <i/>
      <sz val="16"/>
      <color indexed="10"/>
      <name val="HGS創英角ﾎﾟｯﾌﾟ体"/>
      <family val="3"/>
    </font>
    <font>
      <sz val="14"/>
      <color indexed="8"/>
      <name val="ＭＳ Ｐゴシック"/>
      <family val="3"/>
    </font>
    <font>
      <sz val="14"/>
      <color indexed="8"/>
      <name val="Calibri"/>
      <family val="2"/>
    </font>
    <font>
      <sz val="13.5"/>
      <color indexed="8"/>
      <name val="ＭＳ Ｐゴシック"/>
      <family val="3"/>
    </font>
    <font>
      <sz val="13.5"/>
      <color indexed="8"/>
      <name val="Calibri"/>
      <family val="2"/>
    </font>
    <font>
      <sz val="13"/>
      <color indexed="8"/>
      <name val="ＭＳ Ｐゴシック"/>
      <family val="3"/>
    </font>
    <font>
      <b/>
      <sz val="8"/>
      <name val="ＭＳ Ｐゴシック"/>
      <family val="2"/>
    </font>
    <font>
      <sz val="11"/>
      <color indexed="8"/>
      <name val="Calibri"/>
      <family val="2"/>
    </font>
    <font>
      <sz val="10"/>
      <name val="ＭＳ Ｐ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ゴシック"/>
      <family val="3"/>
    </font>
    <font>
      <b/>
      <sz val="13"/>
      <color theme="1"/>
      <name val="ＭＳ Ｐゴシック"/>
      <family val="3"/>
    </font>
    <font>
      <sz val="11"/>
      <color theme="1"/>
      <name val="ＭＳ Ｐ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ashed"/>
      <right style="thin"/>
      <top style="thin"/>
      <bottom style="thin"/>
    </border>
    <border>
      <left style="thin"/>
      <right style="thin"/>
      <top style="thin"/>
      <bottom style="thin"/>
    </border>
    <border>
      <left style="thin"/>
      <right style="dashed"/>
      <top style="thin"/>
      <bottom style="thin"/>
    </border>
    <border>
      <left style="dashed"/>
      <right style="thin"/>
      <top style="double"/>
      <bottom style="thin"/>
    </border>
    <border>
      <left style="thin"/>
      <right style="thin"/>
      <top style="double"/>
      <bottom style="thin"/>
    </border>
    <border diagonalDown="1">
      <left style="thin"/>
      <right style="thin"/>
      <top style="double"/>
      <bottom style="thin"/>
      <diagonal style="thin"/>
    </border>
    <border>
      <left style="thin"/>
      <right>
        <color indexed="63"/>
      </right>
      <top style="double"/>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color indexed="63"/>
      </top>
      <bottom style="dashed"/>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dashed"/>
      <top style="double"/>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3" fillId="0" borderId="0" applyNumberFormat="0" applyFill="0" applyBorder="0" applyAlignment="0" applyProtection="0"/>
    <xf numFmtId="0" fontId="69" fillId="32" borderId="0" applyNumberFormat="0" applyBorder="0" applyAlignment="0" applyProtection="0"/>
  </cellStyleXfs>
  <cellXfs count="371">
    <xf numFmtId="0" fontId="0" fillId="0" borderId="0" xfId="0" applyAlignment="1">
      <alignment vertical="center"/>
    </xf>
    <xf numFmtId="0" fontId="70" fillId="33" borderId="0" xfId="61" applyFont="1" applyFill="1" applyAlignment="1">
      <alignment vertical="center"/>
      <protection/>
    </xf>
    <xf numFmtId="0" fontId="71" fillId="33" borderId="0" xfId="61" applyFont="1" applyFill="1" applyAlignment="1">
      <alignment horizontal="left" vertical="center"/>
      <protection/>
    </xf>
    <xf numFmtId="0" fontId="70" fillId="33" borderId="0" xfId="61" applyFont="1" applyFill="1" applyAlignment="1">
      <alignment horizontal="center" vertical="center"/>
      <protection/>
    </xf>
    <xf numFmtId="0" fontId="70" fillId="33" borderId="0" xfId="61" applyFont="1" applyFill="1" applyAlignment="1">
      <alignment vertical="top"/>
      <protection/>
    </xf>
    <xf numFmtId="0" fontId="70" fillId="33" borderId="0" xfId="61" applyFont="1" applyFill="1" applyBorder="1" applyAlignment="1">
      <alignment vertical="center"/>
      <protection/>
    </xf>
    <xf numFmtId="0" fontId="70" fillId="33" borderId="0" xfId="61" applyFont="1" applyFill="1" applyBorder="1" applyAlignment="1">
      <alignment vertical="center" shrinkToFit="1"/>
      <protection/>
    </xf>
    <xf numFmtId="0" fontId="70" fillId="33" borderId="0" xfId="61" applyFont="1" applyFill="1" applyBorder="1" applyAlignment="1">
      <alignment vertical="center" wrapText="1"/>
      <protection/>
    </xf>
    <xf numFmtId="0" fontId="70" fillId="33" borderId="0" xfId="0" applyFont="1" applyFill="1" applyBorder="1" applyAlignment="1">
      <alignment vertical="center" shrinkToFit="1"/>
    </xf>
    <xf numFmtId="0" fontId="72" fillId="33" borderId="0" xfId="61" applyFont="1" applyFill="1" applyAlignment="1">
      <alignment vertical="center"/>
      <protection/>
    </xf>
    <xf numFmtId="0" fontId="70" fillId="33" borderId="0" xfId="61" applyFont="1" applyFill="1" applyBorder="1" applyAlignment="1">
      <alignment horizontal="center" vertical="center" shrinkToFit="1"/>
      <protection/>
    </xf>
    <xf numFmtId="0" fontId="8" fillId="0" borderId="0" xfId="61" applyFont="1" applyFill="1" applyAlignment="1">
      <alignment vertical="center"/>
      <protection/>
    </xf>
    <xf numFmtId="0" fontId="8" fillId="0" borderId="0" xfId="61" applyFont="1" applyFill="1" applyBorder="1" applyAlignment="1">
      <alignment vertical="center"/>
      <protection/>
    </xf>
    <xf numFmtId="0" fontId="8" fillId="0" borderId="0" xfId="61" applyFont="1" applyFill="1" applyBorder="1" applyAlignment="1">
      <alignment horizontal="center" vertical="center"/>
      <protection/>
    </xf>
    <xf numFmtId="0" fontId="8" fillId="0" borderId="0" xfId="61" applyFont="1" applyFill="1" applyBorder="1" applyAlignment="1">
      <alignment horizontal="right" vertical="center"/>
      <protection/>
    </xf>
    <xf numFmtId="0" fontId="8" fillId="0" borderId="0" xfId="61" applyFont="1" applyFill="1" applyAlignment="1">
      <alignment horizontal="center" vertical="center"/>
      <protection/>
    </xf>
    <xf numFmtId="0" fontId="9" fillId="0" borderId="0" xfId="61" applyFont="1" applyFill="1" applyAlignment="1">
      <alignment vertical="center"/>
      <protection/>
    </xf>
    <xf numFmtId="0" fontId="8" fillId="0" borderId="0" xfId="61" applyFont="1" applyFill="1" applyAlignment="1">
      <alignment horizontal="right" vertical="center"/>
      <protection/>
    </xf>
    <xf numFmtId="0" fontId="8" fillId="0" borderId="0" xfId="61" applyFont="1" applyFill="1" applyAlignment="1">
      <alignment horizontal="left" vertical="center"/>
      <protection/>
    </xf>
    <xf numFmtId="0" fontId="8" fillId="0" borderId="0" xfId="61" applyFont="1" applyFill="1" applyAlignment="1">
      <alignment horizontal="left" vertical="top"/>
      <protection/>
    </xf>
    <xf numFmtId="0" fontId="8"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61" applyFont="1" applyFill="1" applyBorder="1" applyAlignment="1">
      <alignment horizontal="left" vertical="center"/>
      <protection/>
    </xf>
    <xf numFmtId="0" fontId="8" fillId="0" borderId="0" xfId="61" applyFont="1" applyFill="1" applyBorder="1" applyAlignment="1">
      <alignment horizontal="left" vertical="top"/>
      <protection/>
    </xf>
    <xf numFmtId="0" fontId="10" fillId="0" borderId="0" xfId="61" applyFont="1" applyFill="1" applyAlignment="1">
      <alignment horizontal="left" vertical="center"/>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10" fontId="8" fillId="0" borderId="10" xfId="61" applyNumberFormat="1" applyFont="1" applyFill="1" applyBorder="1" applyAlignment="1">
      <alignment horizontal="right" vertical="center"/>
      <protection/>
    </xf>
    <xf numFmtId="0" fontId="8" fillId="0" borderId="10" xfId="61" applyNumberFormat="1" applyFont="1" applyFill="1" applyBorder="1" applyAlignment="1">
      <alignment horizontal="right" vertical="center"/>
      <protection/>
    </xf>
    <xf numFmtId="228" fontId="8" fillId="0" borderId="11" xfId="61" applyNumberFormat="1" applyFont="1" applyFill="1" applyBorder="1" applyAlignment="1">
      <alignment horizontal="right" vertical="center"/>
      <protection/>
    </xf>
    <xf numFmtId="0" fontId="8" fillId="0" borderId="12" xfId="61" applyFont="1" applyFill="1" applyBorder="1" applyAlignment="1">
      <alignment horizontal="left" vertical="center"/>
      <protection/>
    </xf>
    <xf numFmtId="0" fontId="8" fillId="0" borderId="13" xfId="61" applyNumberFormat="1" applyFont="1" applyFill="1" applyBorder="1" applyAlignment="1">
      <alignment horizontal="right" vertical="center"/>
      <protection/>
    </xf>
    <xf numFmtId="228" fontId="8" fillId="0" borderId="14" xfId="61" applyNumberFormat="1" applyFont="1" applyFill="1" applyBorder="1" applyAlignment="1">
      <alignment horizontal="right" vertical="center"/>
      <protection/>
    </xf>
    <xf numFmtId="229" fontId="8" fillId="0" borderId="15" xfId="61" applyNumberFormat="1" applyFont="1" applyFill="1" applyBorder="1" applyAlignment="1">
      <alignment horizontal="center" vertical="center"/>
      <protection/>
    </xf>
    <xf numFmtId="0" fontId="8" fillId="0" borderId="16" xfId="61" applyFont="1" applyFill="1" applyBorder="1" applyAlignment="1">
      <alignment horizontal="left" vertical="center"/>
      <protection/>
    </xf>
    <xf numFmtId="0" fontId="8" fillId="0" borderId="17" xfId="61" applyFont="1" applyFill="1" applyBorder="1" applyAlignment="1">
      <alignment horizontal="right" vertical="center"/>
      <protection/>
    </xf>
    <xf numFmtId="0" fontId="8" fillId="0" borderId="18" xfId="61" applyFont="1" applyFill="1" applyBorder="1" applyAlignment="1">
      <alignment vertical="top"/>
      <protection/>
    </xf>
    <xf numFmtId="0" fontId="8" fillId="0" borderId="18" xfId="61" applyFont="1" applyFill="1" applyBorder="1" applyAlignment="1">
      <alignment vertical="top" wrapText="1"/>
      <protection/>
    </xf>
    <xf numFmtId="0" fontId="12" fillId="0" borderId="0" xfId="61" applyFont="1" applyFill="1" applyAlignment="1">
      <alignment horizontal="left" vertical="center"/>
      <protection/>
    </xf>
    <xf numFmtId="0" fontId="8" fillId="0" borderId="0" xfId="61" applyFont="1" applyFill="1" applyBorder="1" applyAlignment="1">
      <alignment vertical="top"/>
      <protection/>
    </xf>
    <xf numFmtId="0" fontId="8" fillId="0" borderId="0" xfId="61" applyFont="1" applyFill="1" applyBorder="1" applyAlignment="1">
      <alignment vertical="top" wrapText="1"/>
      <protection/>
    </xf>
    <xf numFmtId="0" fontId="70" fillId="33" borderId="0" xfId="61" applyFont="1" applyFill="1" applyBorder="1" applyAlignment="1">
      <alignment horizontal="center" vertical="center"/>
      <protection/>
    </xf>
    <xf numFmtId="0" fontId="38" fillId="33" borderId="19" xfId="61" applyFont="1" applyFill="1" applyBorder="1" applyAlignment="1">
      <alignment horizontal="left" vertical="center"/>
      <protection/>
    </xf>
    <xf numFmtId="0" fontId="38" fillId="33" borderId="20" xfId="61" applyFont="1" applyFill="1" applyBorder="1" applyAlignment="1">
      <alignment horizontal="left" vertical="center" wrapText="1"/>
      <protection/>
    </xf>
    <xf numFmtId="0" fontId="7" fillId="33" borderId="20" xfId="61" applyFont="1" applyFill="1" applyBorder="1" applyAlignment="1">
      <alignment horizontal="left" vertical="center" wrapText="1"/>
      <protection/>
    </xf>
    <xf numFmtId="0" fontId="7" fillId="33" borderId="21" xfId="61" applyFont="1" applyFill="1" applyBorder="1" applyAlignment="1">
      <alignment horizontal="left" vertical="center" wrapText="1"/>
      <protection/>
    </xf>
    <xf numFmtId="0" fontId="7" fillId="33" borderId="0" xfId="61" applyFont="1" applyFill="1" applyBorder="1" applyAlignment="1">
      <alignment horizontal="left" vertical="center" wrapText="1"/>
      <protection/>
    </xf>
    <xf numFmtId="0" fontId="7" fillId="33" borderId="22" xfId="61" applyFont="1" applyFill="1" applyBorder="1" applyAlignment="1">
      <alignment horizontal="left" vertical="center" wrapText="1"/>
      <protection/>
    </xf>
    <xf numFmtId="0" fontId="7" fillId="33" borderId="23" xfId="61" applyFont="1" applyFill="1" applyBorder="1" applyAlignment="1">
      <alignment horizontal="left" vertical="center" wrapText="1"/>
      <protection/>
    </xf>
    <xf numFmtId="0" fontId="7" fillId="33" borderId="24" xfId="61" applyFont="1" applyFill="1" applyBorder="1" applyAlignment="1">
      <alignment horizontal="left" vertical="center" wrapText="1"/>
      <protection/>
    </xf>
    <xf numFmtId="10" fontId="38" fillId="0" borderId="10" xfId="61" applyNumberFormat="1" applyFont="1" applyFill="1" applyBorder="1" applyAlignment="1">
      <alignment horizontal="right" vertical="center"/>
      <protection/>
    </xf>
    <xf numFmtId="0" fontId="38" fillId="0" borderId="10" xfId="61" applyNumberFormat="1" applyFont="1" applyFill="1" applyBorder="1" applyAlignment="1">
      <alignment horizontal="right" vertical="center" indent="1"/>
      <protection/>
    </xf>
    <xf numFmtId="228" fontId="38" fillId="0" borderId="11" xfId="61" applyNumberFormat="1" applyFont="1" applyFill="1" applyBorder="1" applyAlignment="1">
      <alignment horizontal="right" vertical="center"/>
      <protection/>
    </xf>
    <xf numFmtId="0" fontId="39" fillId="0" borderId="12" xfId="61" applyFont="1" applyFill="1" applyBorder="1" applyAlignment="1">
      <alignment horizontal="left" vertical="center"/>
      <protection/>
    </xf>
    <xf numFmtId="0" fontId="38" fillId="0" borderId="10" xfId="61" applyFont="1" applyFill="1" applyBorder="1" applyAlignment="1">
      <alignment horizontal="left" vertical="center"/>
      <protection/>
    </xf>
    <xf numFmtId="0" fontId="38" fillId="0" borderId="25" xfId="61" applyFont="1" applyFill="1" applyBorder="1" applyAlignment="1">
      <alignment horizontal="left" vertical="center"/>
      <protection/>
    </xf>
    <xf numFmtId="10" fontId="39" fillId="33" borderId="10" xfId="61" applyNumberFormat="1" applyFont="1" applyFill="1" applyBorder="1" applyAlignment="1">
      <alignment horizontal="right" vertical="center"/>
      <protection/>
    </xf>
    <xf numFmtId="0" fontId="39" fillId="33" borderId="13" xfId="61" applyNumberFormat="1" applyFont="1" applyFill="1" applyBorder="1" applyAlignment="1">
      <alignment horizontal="right" vertical="center"/>
      <protection/>
    </xf>
    <xf numFmtId="228" fontId="39" fillId="33" borderId="11" xfId="61" applyNumberFormat="1" applyFont="1" applyFill="1" applyBorder="1" applyAlignment="1">
      <alignment horizontal="right" vertical="center"/>
      <protection/>
    </xf>
    <xf numFmtId="228" fontId="39" fillId="33" borderId="14" xfId="61" applyNumberFormat="1" applyFont="1" applyFill="1" applyBorder="1" applyAlignment="1">
      <alignment horizontal="right" vertical="center"/>
      <protection/>
    </xf>
    <xf numFmtId="229" fontId="39" fillId="33" borderId="15" xfId="61" applyNumberFormat="1" applyFont="1" applyFill="1" applyBorder="1" applyAlignment="1">
      <alignment horizontal="center" vertical="center"/>
      <protection/>
    </xf>
    <xf numFmtId="0" fontId="7" fillId="33" borderId="0" xfId="61" applyFont="1" applyFill="1" applyAlignment="1">
      <alignment vertical="center"/>
      <protection/>
    </xf>
    <xf numFmtId="0" fontId="39" fillId="33" borderId="17" xfId="61" applyFont="1" applyFill="1" applyBorder="1" applyAlignment="1">
      <alignment horizontal="center" vertical="center"/>
      <protection/>
    </xf>
    <xf numFmtId="0" fontId="70" fillId="33" borderId="12" xfId="61" applyFont="1" applyFill="1" applyBorder="1" applyAlignment="1">
      <alignment horizontal="center" vertical="center"/>
      <protection/>
    </xf>
    <xf numFmtId="0" fontId="70" fillId="33" borderId="26" xfId="61" applyFont="1" applyFill="1" applyBorder="1" applyAlignment="1">
      <alignment horizontal="center" vertical="center"/>
      <protection/>
    </xf>
    <xf numFmtId="0" fontId="70" fillId="33" borderId="27" xfId="61" applyFont="1" applyFill="1" applyBorder="1" applyAlignment="1">
      <alignment horizontal="center" vertical="center"/>
      <protection/>
    </xf>
    <xf numFmtId="0" fontId="70" fillId="33" borderId="0" xfId="61" applyFont="1" applyFill="1" applyBorder="1" applyAlignment="1">
      <alignment horizontal="center" vertical="center" wrapText="1"/>
      <protection/>
    </xf>
    <xf numFmtId="0" fontId="8" fillId="0" borderId="25" xfId="61" applyFont="1" applyFill="1" applyBorder="1" applyAlignment="1">
      <alignment horizontal="center" vertical="center"/>
      <protection/>
    </xf>
    <xf numFmtId="0" fontId="8" fillId="0" borderId="0" xfId="61" applyFont="1" applyFill="1" applyBorder="1" applyAlignment="1">
      <alignment horizontal="center" vertical="center" shrinkToFit="1"/>
      <protection/>
    </xf>
    <xf numFmtId="0" fontId="39" fillId="33" borderId="12" xfId="61" applyFont="1" applyFill="1" applyBorder="1" applyAlignment="1">
      <alignment horizontal="center" vertical="center" shrinkToFit="1"/>
      <protection/>
    </xf>
    <xf numFmtId="0" fontId="8" fillId="0" borderId="10" xfId="61" applyFont="1" applyFill="1" applyBorder="1" applyAlignment="1">
      <alignment horizontal="right" vertical="center"/>
      <protection/>
    </xf>
    <xf numFmtId="0" fontId="8" fillId="0" borderId="12" xfId="61" applyFont="1" applyFill="1" applyBorder="1" applyAlignment="1">
      <alignment vertical="center"/>
      <protection/>
    </xf>
    <xf numFmtId="0" fontId="70" fillId="33" borderId="12" xfId="61" applyFont="1" applyFill="1" applyBorder="1" applyAlignment="1">
      <alignment vertical="center" shrinkToFit="1"/>
      <protection/>
    </xf>
    <xf numFmtId="0" fontId="70" fillId="33" borderId="22" xfId="61" applyFont="1" applyFill="1" applyBorder="1" applyAlignment="1">
      <alignment horizontal="left" vertical="center"/>
      <protection/>
    </xf>
    <xf numFmtId="0" fontId="40" fillId="0" borderId="0" xfId="61" applyFont="1" applyFill="1" applyAlignment="1">
      <alignment vertical="center"/>
      <protection/>
    </xf>
    <xf numFmtId="227" fontId="70" fillId="33" borderId="0" xfId="61" applyNumberFormat="1" applyFont="1" applyFill="1" applyBorder="1" applyAlignment="1">
      <alignment horizontal="center" vertical="center" shrinkToFit="1"/>
      <protection/>
    </xf>
    <xf numFmtId="0" fontId="8" fillId="33" borderId="19" xfId="61" applyFont="1" applyFill="1" applyBorder="1" applyAlignment="1">
      <alignment vertical="center"/>
      <protection/>
    </xf>
    <xf numFmtId="0" fontId="8" fillId="33" borderId="20" xfId="61" applyFont="1" applyFill="1" applyBorder="1" applyAlignment="1">
      <alignment vertical="center"/>
      <protection/>
    </xf>
    <xf numFmtId="0" fontId="8" fillId="33" borderId="21" xfId="61" applyFont="1" applyFill="1" applyBorder="1" applyAlignment="1">
      <alignment vertical="center"/>
      <protection/>
    </xf>
    <xf numFmtId="0" fontId="39" fillId="33" borderId="28" xfId="61" applyFont="1" applyFill="1" applyBorder="1" applyAlignment="1">
      <alignment horizontal="center" vertical="center" shrinkToFit="1"/>
      <protection/>
    </xf>
    <xf numFmtId="0" fontId="8" fillId="33" borderId="29" xfId="61" applyFont="1" applyFill="1" applyBorder="1" applyAlignment="1">
      <alignment vertical="center"/>
      <protection/>
    </xf>
    <xf numFmtId="0" fontId="8" fillId="33" borderId="30" xfId="61" applyFont="1" applyFill="1" applyBorder="1" applyAlignment="1">
      <alignment horizontal="left" vertical="center"/>
      <protection/>
    </xf>
    <xf numFmtId="0" fontId="8" fillId="33" borderId="31" xfId="61" applyFont="1" applyFill="1" applyBorder="1" applyAlignment="1">
      <alignment horizontal="right" vertical="center"/>
      <protection/>
    </xf>
    <xf numFmtId="0" fontId="39" fillId="33" borderId="32" xfId="61" applyFont="1" applyFill="1" applyBorder="1" applyAlignment="1">
      <alignment horizontal="center" vertical="center" shrinkToFit="1"/>
      <protection/>
    </xf>
    <xf numFmtId="0" fontId="8" fillId="33" borderId="33" xfId="61" applyFont="1" applyFill="1" applyBorder="1" applyAlignment="1">
      <alignment horizontal="left" vertical="center"/>
      <protection/>
    </xf>
    <xf numFmtId="0" fontId="8" fillId="33" borderId="34" xfId="61" applyFont="1" applyFill="1" applyBorder="1" applyAlignment="1">
      <alignment horizontal="left" vertical="center"/>
      <protection/>
    </xf>
    <xf numFmtId="0" fontId="8" fillId="33" borderId="35" xfId="61" applyFont="1" applyFill="1" applyBorder="1" applyAlignment="1">
      <alignment horizontal="left" vertical="center"/>
      <protection/>
    </xf>
    <xf numFmtId="0" fontId="39" fillId="33" borderId="36" xfId="61" applyFont="1" applyFill="1" applyBorder="1" applyAlignment="1">
      <alignment horizontal="center" vertical="center" shrinkToFit="1"/>
      <protection/>
    </xf>
    <xf numFmtId="0" fontId="8" fillId="33" borderId="30" xfId="61" applyFont="1" applyFill="1" applyBorder="1" applyAlignment="1">
      <alignment horizontal="right" vertical="center"/>
      <protection/>
    </xf>
    <xf numFmtId="0" fontId="70" fillId="33" borderId="0" xfId="61" applyFont="1" applyFill="1" applyAlignment="1">
      <alignment/>
      <protection/>
    </xf>
    <xf numFmtId="0" fontId="70" fillId="33" borderId="0" xfId="0" applyFont="1" applyFill="1" applyBorder="1" applyAlignment="1">
      <alignment horizontal="center" vertical="center"/>
    </xf>
    <xf numFmtId="0" fontId="70" fillId="33" borderId="0" xfId="0" applyFont="1" applyFill="1" applyBorder="1" applyAlignment="1">
      <alignment horizontal="center" vertical="center" wrapText="1"/>
    </xf>
    <xf numFmtId="0" fontId="38" fillId="33" borderId="30" xfId="61" applyFont="1" applyFill="1" applyBorder="1" applyAlignment="1">
      <alignment horizontal="left" vertical="center"/>
      <protection/>
    </xf>
    <xf numFmtId="0" fontId="38" fillId="0" borderId="10" xfId="61" applyFont="1" applyFill="1" applyBorder="1" applyAlignment="1">
      <alignment horizontal="right" vertical="center"/>
      <protection/>
    </xf>
    <xf numFmtId="0" fontId="70" fillId="33" borderId="24" xfId="61" applyFont="1" applyFill="1" applyBorder="1" applyAlignment="1">
      <alignment horizontal="center" vertical="top"/>
      <protection/>
    </xf>
    <xf numFmtId="0" fontId="8" fillId="33" borderId="0" xfId="61" applyFont="1" applyFill="1" applyAlignment="1">
      <alignment vertical="center"/>
      <protection/>
    </xf>
    <xf numFmtId="0" fontId="8" fillId="33" borderId="0" xfId="61" applyFont="1" applyFill="1" applyAlignment="1">
      <alignment horizontal="center" vertical="center"/>
      <protection/>
    </xf>
    <xf numFmtId="0" fontId="8" fillId="33" borderId="0" xfId="61" applyFont="1" applyFill="1" applyAlignment="1">
      <alignment vertical="top"/>
      <protection/>
    </xf>
    <xf numFmtId="0" fontId="8" fillId="33" borderId="0" xfId="61" applyFont="1" applyFill="1" applyBorder="1" applyAlignment="1">
      <alignment vertical="center"/>
      <protection/>
    </xf>
    <xf numFmtId="0" fontId="8" fillId="33" borderId="0" xfId="61" applyFont="1" applyFill="1" applyBorder="1" applyAlignment="1">
      <alignment vertical="center" shrinkToFit="1"/>
      <protection/>
    </xf>
    <xf numFmtId="0" fontId="8" fillId="33" borderId="0" xfId="61" applyFont="1" applyFill="1" applyBorder="1" applyAlignment="1">
      <alignment vertical="center" wrapText="1"/>
      <protection/>
    </xf>
    <xf numFmtId="0" fontId="8" fillId="33" borderId="0" xfId="0" applyFont="1" applyFill="1" applyBorder="1" applyAlignment="1">
      <alignment vertical="center" shrinkToFit="1"/>
    </xf>
    <xf numFmtId="0" fontId="8" fillId="33" borderId="0" xfId="61" applyFont="1" applyFill="1" applyBorder="1" applyAlignment="1">
      <alignment horizontal="center" vertical="center" shrinkToFit="1"/>
      <protection/>
    </xf>
    <xf numFmtId="0" fontId="8" fillId="33" borderId="0" xfId="61" applyFont="1" applyFill="1" applyAlignment="1">
      <alignment/>
      <protection/>
    </xf>
    <xf numFmtId="0" fontId="8" fillId="33" borderId="12" xfId="61" applyFont="1" applyFill="1" applyBorder="1" applyAlignment="1">
      <alignment horizontal="center" vertical="center"/>
      <protection/>
    </xf>
    <xf numFmtId="0" fontId="8" fillId="33" borderId="0" xfId="61" applyFont="1" applyFill="1" applyBorder="1" applyAlignment="1">
      <alignment horizontal="center" vertical="center"/>
      <protection/>
    </xf>
    <xf numFmtId="0" fontId="8" fillId="33" borderId="0" xfId="61" applyFont="1" applyFill="1" applyBorder="1" applyAlignment="1">
      <alignment horizontal="center" vertical="center" wrapText="1"/>
      <protection/>
    </xf>
    <xf numFmtId="0" fontId="8" fillId="33" borderId="12" xfId="61" applyFont="1" applyFill="1" applyBorder="1" applyAlignment="1">
      <alignment vertical="center" shrinkToFit="1"/>
      <protection/>
    </xf>
    <xf numFmtId="0" fontId="8" fillId="33" borderId="26" xfId="61" applyFont="1" applyFill="1" applyBorder="1" applyAlignment="1">
      <alignment horizontal="center" vertical="center"/>
      <protection/>
    </xf>
    <xf numFmtId="0" fontId="8" fillId="33" borderId="22" xfId="61" applyFont="1" applyFill="1" applyBorder="1" applyAlignment="1">
      <alignment horizontal="left" vertical="center"/>
      <protection/>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27" xfId="61" applyFont="1" applyFill="1" applyBorder="1" applyAlignment="1">
      <alignment horizontal="center" vertical="center"/>
      <protection/>
    </xf>
    <xf numFmtId="0" fontId="8" fillId="33" borderId="24" xfId="61" applyFont="1" applyFill="1" applyBorder="1" applyAlignment="1">
      <alignment horizontal="center" vertical="top"/>
      <protection/>
    </xf>
    <xf numFmtId="227" fontId="8" fillId="33" borderId="0" xfId="61" applyNumberFormat="1" applyFont="1" applyFill="1" applyBorder="1" applyAlignment="1">
      <alignment horizontal="center" vertical="center" shrinkToFit="1"/>
      <protection/>
    </xf>
    <xf numFmtId="0" fontId="16" fillId="33" borderId="0" xfId="61" applyFont="1" applyFill="1" applyAlignment="1">
      <alignment horizontal="left" vertical="center"/>
      <protection/>
    </xf>
    <xf numFmtId="0" fontId="10" fillId="33" borderId="0" xfId="61" applyFont="1" applyFill="1" applyAlignment="1">
      <alignment vertical="center"/>
      <protection/>
    </xf>
    <xf numFmtId="0" fontId="8" fillId="33" borderId="28" xfId="61" applyFont="1" applyFill="1" applyBorder="1" applyAlignment="1">
      <alignment horizontal="center" vertical="center" shrinkToFit="1"/>
      <protection/>
    </xf>
    <xf numFmtId="0" fontId="8" fillId="33" borderId="32" xfId="61" applyFont="1" applyFill="1" applyBorder="1" applyAlignment="1">
      <alignment horizontal="center" vertical="center" shrinkToFit="1"/>
      <protection/>
    </xf>
    <xf numFmtId="0" fontId="8" fillId="33" borderId="36" xfId="61" applyFont="1" applyFill="1" applyBorder="1" applyAlignment="1">
      <alignment horizontal="center" vertical="center" shrinkToFit="1"/>
      <protection/>
    </xf>
    <xf numFmtId="0" fontId="8" fillId="33" borderId="12" xfId="61" applyFont="1" applyFill="1" applyBorder="1" applyAlignment="1">
      <alignment horizontal="center" vertical="center" shrinkToFit="1"/>
      <protection/>
    </xf>
    <xf numFmtId="0" fontId="70" fillId="33" borderId="0" xfId="61" applyFont="1" applyFill="1" applyBorder="1" applyAlignment="1">
      <alignment horizontal="center" vertical="center" wrapText="1"/>
      <protection/>
    </xf>
    <xf numFmtId="0" fontId="73" fillId="33" borderId="0" xfId="61" applyFont="1" applyFill="1" applyAlignment="1">
      <alignment horizontal="center" vertical="center"/>
      <protection/>
    </xf>
    <xf numFmtId="0" fontId="70" fillId="33" borderId="0" xfId="61" applyFont="1" applyFill="1" applyBorder="1" applyAlignment="1">
      <alignment horizontal="right" vertical="center" wrapText="1"/>
      <protection/>
    </xf>
    <xf numFmtId="0" fontId="70" fillId="33" borderId="37" xfId="61" applyFont="1" applyFill="1" applyBorder="1" applyAlignment="1">
      <alignment horizontal="center" vertical="center"/>
      <protection/>
    </xf>
    <xf numFmtId="0" fontId="73" fillId="33" borderId="0" xfId="61" applyFont="1" applyFill="1" applyAlignment="1">
      <alignment vertical="center"/>
      <protection/>
    </xf>
    <xf numFmtId="0" fontId="8" fillId="0" borderId="0" xfId="61" applyFont="1" applyFill="1" applyBorder="1" applyAlignment="1">
      <alignment horizontal="center" vertical="center" wrapText="1"/>
      <protection/>
    </xf>
    <xf numFmtId="0" fontId="6" fillId="0" borderId="0" xfId="61" applyFont="1" applyFill="1" applyAlignment="1">
      <alignment vertical="center"/>
      <protection/>
    </xf>
    <xf numFmtId="0" fontId="8" fillId="0" borderId="0" xfId="0" applyFont="1" applyFill="1" applyBorder="1" applyAlignment="1">
      <alignment vertical="center" shrinkToFit="1"/>
    </xf>
    <xf numFmtId="0" fontId="8" fillId="0" borderId="0" xfId="61" applyFont="1" applyFill="1" applyBorder="1" applyAlignment="1">
      <alignment horizontal="right" vertical="center" wrapText="1"/>
      <protection/>
    </xf>
    <xf numFmtId="0" fontId="8" fillId="0" borderId="37" xfId="61" applyFont="1" applyFill="1" applyBorder="1" applyAlignment="1">
      <alignment horizontal="center" vertical="center"/>
      <protection/>
    </xf>
    <xf numFmtId="0" fontId="6" fillId="0" borderId="0" xfId="61" applyFont="1" applyFill="1" applyAlignment="1">
      <alignment horizontal="center" vertical="center"/>
      <protection/>
    </xf>
    <xf numFmtId="227" fontId="8" fillId="33" borderId="0" xfId="61" applyNumberFormat="1" applyFont="1" applyFill="1" applyBorder="1" applyAlignment="1">
      <alignment horizontal="center" vertical="center" shrinkToFit="1"/>
      <protection/>
    </xf>
    <xf numFmtId="0" fontId="8" fillId="33" borderId="12" xfId="61" applyFont="1" applyFill="1" applyBorder="1" applyAlignment="1">
      <alignment horizontal="center" vertical="center" shrinkToFit="1"/>
      <protection/>
    </xf>
    <xf numFmtId="0" fontId="8" fillId="0" borderId="12" xfId="61" applyFont="1" applyFill="1" applyBorder="1" applyAlignment="1">
      <alignment horizontal="center" vertical="center"/>
      <protection/>
    </xf>
    <xf numFmtId="227" fontId="8" fillId="33" borderId="12" xfId="61" applyNumberFormat="1" applyFont="1" applyFill="1" applyBorder="1" applyAlignment="1">
      <alignment horizontal="center" vertical="center" shrinkToFit="1"/>
      <protection/>
    </xf>
    <xf numFmtId="227" fontId="8" fillId="33" borderId="29" xfId="61" applyNumberFormat="1" applyFont="1" applyFill="1" applyBorder="1" applyAlignment="1">
      <alignment horizontal="center" vertical="center" shrinkToFit="1"/>
      <protection/>
    </xf>
    <xf numFmtId="227" fontId="8" fillId="33" borderId="31" xfId="61" applyNumberFormat="1" applyFont="1" applyFill="1" applyBorder="1" applyAlignment="1">
      <alignment horizontal="center" vertical="center" shrinkToFit="1"/>
      <protection/>
    </xf>
    <xf numFmtId="0" fontId="8" fillId="33" borderId="26"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61" applyFont="1" applyFill="1" applyBorder="1" applyAlignment="1">
      <alignment horizontal="center" vertical="center"/>
      <protection/>
    </xf>
    <xf numFmtId="0" fontId="8" fillId="33" borderId="12" xfId="61" applyFont="1" applyFill="1" applyBorder="1" applyAlignment="1">
      <alignment horizontal="left" vertical="center"/>
      <protection/>
    </xf>
    <xf numFmtId="0" fontId="8" fillId="33" borderId="10" xfId="61" applyFont="1" applyFill="1" applyBorder="1" applyAlignment="1">
      <alignment horizontal="center" vertical="center"/>
      <protection/>
    </xf>
    <xf numFmtId="0" fontId="8" fillId="33" borderId="38" xfId="61" applyFont="1" applyFill="1" applyBorder="1" applyAlignment="1">
      <alignment horizontal="center" vertical="center"/>
      <protection/>
    </xf>
    <xf numFmtId="0" fontId="8" fillId="33" borderId="25" xfId="61" applyFont="1" applyFill="1" applyBorder="1" applyAlignment="1">
      <alignment horizontal="center" vertical="center"/>
      <protection/>
    </xf>
    <xf numFmtId="0" fontId="8" fillId="33" borderId="39" xfId="61" applyFont="1" applyFill="1" applyBorder="1" applyAlignment="1">
      <alignment horizontal="center" vertical="center" wrapText="1"/>
      <protection/>
    </xf>
    <xf numFmtId="0" fontId="8" fillId="33" borderId="40" xfId="61" applyFont="1" applyFill="1" applyBorder="1" applyAlignment="1">
      <alignment horizontal="center" vertical="center" wrapText="1"/>
      <protection/>
    </xf>
    <xf numFmtId="0" fontId="8" fillId="33" borderId="26" xfId="61" applyFont="1" applyFill="1" applyBorder="1" applyAlignment="1">
      <alignment horizontal="center" vertical="center" wrapText="1"/>
      <protection/>
    </xf>
    <xf numFmtId="0" fontId="8" fillId="33" borderId="22" xfId="61" applyFont="1" applyFill="1" applyBorder="1" applyAlignment="1">
      <alignment horizontal="center" vertical="center" wrapText="1"/>
      <protection/>
    </xf>
    <xf numFmtId="0" fontId="8" fillId="33" borderId="27" xfId="61" applyFont="1" applyFill="1" applyBorder="1" applyAlignment="1">
      <alignment horizontal="center" vertical="center" wrapText="1"/>
      <protection/>
    </xf>
    <xf numFmtId="0" fontId="8" fillId="33" borderId="24" xfId="61" applyFont="1" applyFill="1" applyBorder="1" applyAlignment="1">
      <alignment horizontal="center" vertical="center" wrapText="1"/>
      <protection/>
    </xf>
    <xf numFmtId="0" fontId="8" fillId="33" borderId="39" xfId="61" applyFont="1" applyFill="1" applyBorder="1" applyAlignment="1">
      <alignment horizontal="center" vertical="center"/>
      <protection/>
    </xf>
    <xf numFmtId="0" fontId="8" fillId="33" borderId="18" xfId="61" applyFont="1" applyFill="1" applyBorder="1" applyAlignment="1">
      <alignment horizontal="center" vertical="center"/>
      <protection/>
    </xf>
    <xf numFmtId="0" fontId="8" fillId="33" borderId="40" xfId="61" applyFont="1" applyFill="1" applyBorder="1" applyAlignment="1">
      <alignment horizontal="center" vertical="center"/>
      <protection/>
    </xf>
    <xf numFmtId="0" fontId="8" fillId="33" borderId="26" xfId="61" applyFont="1" applyFill="1" applyBorder="1" applyAlignment="1">
      <alignment horizontal="center" vertical="center"/>
      <protection/>
    </xf>
    <xf numFmtId="0" fontId="8" fillId="33" borderId="0" xfId="61" applyFont="1" applyFill="1" applyBorder="1" applyAlignment="1">
      <alignment horizontal="center" vertical="center"/>
      <protection/>
    </xf>
    <xf numFmtId="0" fontId="8" fillId="33" borderId="22" xfId="61" applyFont="1" applyFill="1" applyBorder="1" applyAlignment="1">
      <alignment horizontal="center" vertical="center"/>
      <protection/>
    </xf>
    <xf numFmtId="0" fontId="8" fillId="33" borderId="27" xfId="61" applyFont="1" applyFill="1" applyBorder="1" applyAlignment="1">
      <alignment horizontal="center" vertical="center"/>
      <protection/>
    </xf>
    <xf numFmtId="0" fontId="8" fillId="33" borderId="23" xfId="61" applyFont="1" applyFill="1" applyBorder="1" applyAlignment="1">
      <alignment horizontal="center" vertical="center"/>
      <protection/>
    </xf>
    <xf numFmtId="0" fontId="8" fillId="33" borderId="24" xfId="61" applyFont="1" applyFill="1" applyBorder="1" applyAlignment="1">
      <alignment horizontal="center" vertical="center"/>
      <protection/>
    </xf>
    <xf numFmtId="38" fontId="8" fillId="0" borderId="10" xfId="49" applyFont="1" applyFill="1" applyBorder="1" applyAlignment="1">
      <alignment horizontal="right" vertical="center" indent="1"/>
    </xf>
    <xf numFmtId="38" fontId="8" fillId="0" borderId="25" xfId="49" applyFont="1" applyFill="1" applyBorder="1" applyAlignment="1">
      <alignment horizontal="right" vertical="center" indent="1"/>
    </xf>
    <xf numFmtId="0" fontId="8" fillId="33" borderId="22" xfId="0" applyFont="1" applyFill="1" applyBorder="1" applyAlignment="1">
      <alignment horizontal="center" vertical="center"/>
    </xf>
    <xf numFmtId="227" fontId="8" fillId="33" borderId="33" xfId="61" applyNumberFormat="1" applyFont="1" applyFill="1" applyBorder="1" applyAlignment="1">
      <alignment horizontal="center" vertical="center" shrinkToFit="1"/>
      <protection/>
    </xf>
    <xf numFmtId="227" fontId="8" fillId="33" borderId="35" xfId="61" applyNumberFormat="1" applyFont="1" applyFill="1" applyBorder="1" applyAlignment="1">
      <alignment horizontal="center" vertical="center" shrinkToFit="1"/>
      <protection/>
    </xf>
    <xf numFmtId="0" fontId="8" fillId="0" borderId="27" xfId="61" applyFont="1" applyFill="1" applyBorder="1" applyAlignment="1">
      <alignment horizontal="center" vertical="center"/>
      <protection/>
    </xf>
    <xf numFmtId="0" fontId="8" fillId="0" borderId="23" xfId="61" applyFont="1" applyFill="1" applyBorder="1" applyAlignment="1">
      <alignment horizontal="center" vertical="center"/>
      <protection/>
    </xf>
    <xf numFmtId="0" fontId="8" fillId="0" borderId="24"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230" fontId="8" fillId="33" borderId="41" xfId="61" applyNumberFormat="1" applyFont="1" applyFill="1" applyBorder="1" applyAlignment="1">
      <alignment horizontal="center" vertical="center"/>
      <protection/>
    </xf>
    <xf numFmtId="230" fontId="8" fillId="33" borderId="42" xfId="61" applyNumberFormat="1" applyFont="1" applyFill="1" applyBorder="1" applyAlignment="1">
      <alignment horizontal="center" vertical="center"/>
      <protection/>
    </xf>
    <xf numFmtId="230" fontId="8" fillId="33" borderId="43" xfId="61" applyNumberFormat="1" applyFont="1" applyFill="1" applyBorder="1" applyAlignment="1">
      <alignment horizontal="center" vertical="center"/>
      <protection/>
    </xf>
    <xf numFmtId="227" fontId="8" fillId="33" borderId="10" xfId="61" applyNumberFormat="1" applyFont="1" applyFill="1" applyBorder="1" applyAlignment="1">
      <alignment horizontal="center" vertical="center" shrinkToFit="1"/>
      <protection/>
    </xf>
    <xf numFmtId="227" fontId="8" fillId="33" borderId="25" xfId="61" applyNumberFormat="1" applyFont="1" applyFill="1" applyBorder="1" applyAlignment="1">
      <alignment horizontal="center" vertical="center" shrinkToFit="1"/>
      <protection/>
    </xf>
    <xf numFmtId="227" fontId="8" fillId="0" borderId="10" xfId="61" applyNumberFormat="1" applyFont="1" applyFill="1" applyBorder="1" applyAlignment="1">
      <alignment horizontal="center" vertical="center"/>
      <protection/>
    </xf>
    <xf numFmtId="227" fontId="8" fillId="0" borderId="25" xfId="61" applyNumberFormat="1" applyFont="1" applyFill="1" applyBorder="1" applyAlignment="1">
      <alignment horizontal="center" vertical="center"/>
      <protection/>
    </xf>
    <xf numFmtId="38" fontId="8" fillId="0" borderId="17" xfId="49" applyFont="1" applyFill="1" applyBorder="1" applyAlignment="1">
      <alignment horizontal="right" vertical="center" indent="1"/>
    </xf>
    <xf numFmtId="38" fontId="8" fillId="0" borderId="44" xfId="49" applyFont="1" applyFill="1" applyBorder="1" applyAlignment="1">
      <alignment horizontal="right" vertical="center" indent="1"/>
    </xf>
    <xf numFmtId="0" fontId="8" fillId="0" borderId="45" xfId="61" applyFont="1" applyFill="1" applyBorder="1" applyAlignment="1">
      <alignment horizontal="center" vertical="center"/>
      <protection/>
    </xf>
    <xf numFmtId="0" fontId="8" fillId="0" borderId="46"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8" fillId="0" borderId="39" xfId="61" applyFont="1" applyFill="1" applyBorder="1" applyAlignment="1">
      <alignment horizontal="center" vertical="center"/>
      <protection/>
    </xf>
    <xf numFmtId="0" fontId="8" fillId="0" borderId="40" xfId="61" applyFont="1" applyFill="1" applyBorder="1" applyAlignment="1">
      <alignment horizontal="center" vertical="center"/>
      <protection/>
    </xf>
    <xf numFmtId="0" fontId="8" fillId="0" borderId="26"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8" fillId="0" borderId="10" xfId="61" applyFont="1" applyFill="1" applyBorder="1" applyAlignment="1">
      <alignment horizontal="left" vertical="center"/>
      <protection/>
    </xf>
    <xf numFmtId="0" fontId="8" fillId="0" borderId="38" xfId="61" applyFont="1" applyFill="1" applyBorder="1" applyAlignment="1">
      <alignment horizontal="left" vertical="center"/>
      <protection/>
    </xf>
    <xf numFmtId="0" fontId="8" fillId="0" borderId="25" xfId="61" applyFont="1" applyFill="1" applyBorder="1" applyAlignment="1">
      <alignment horizontal="left" vertical="center"/>
      <protection/>
    </xf>
    <xf numFmtId="0" fontId="8" fillId="0" borderId="18" xfId="61" applyFont="1" applyFill="1" applyBorder="1" applyAlignment="1">
      <alignment horizontal="left" vertical="center" wrapText="1"/>
      <protection/>
    </xf>
    <xf numFmtId="0" fontId="8" fillId="0" borderId="0" xfId="61" applyFont="1" applyFill="1" applyAlignment="1">
      <alignment horizontal="left" vertical="center" wrapText="1"/>
      <protection/>
    </xf>
    <xf numFmtId="0" fontId="8" fillId="0" borderId="48" xfId="61" applyFont="1" applyFill="1" applyBorder="1" applyAlignment="1">
      <alignment horizontal="left" vertical="center"/>
      <protection/>
    </xf>
    <xf numFmtId="0" fontId="8" fillId="0" borderId="49" xfId="61" applyFont="1" applyFill="1" applyBorder="1" applyAlignment="1">
      <alignment horizontal="left" vertical="center"/>
      <protection/>
    </xf>
    <xf numFmtId="0" fontId="8" fillId="0" borderId="50" xfId="61" applyFont="1" applyFill="1" applyBorder="1" applyAlignment="1">
      <alignment horizontal="left" vertical="center"/>
      <protection/>
    </xf>
    <xf numFmtId="0" fontId="8" fillId="0" borderId="17" xfId="61" applyFont="1" applyFill="1" applyBorder="1" applyAlignment="1">
      <alignment horizontal="center"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center" vertical="center"/>
      <protection/>
    </xf>
    <xf numFmtId="0" fontId="8" fillId="0" borderId="44" xfId="61" applyFont="1" applyFill="1" applyBorder="1" applyAlignment="1">
      <alignment horizontal="center" vertical="center"/>
      <protection/>
    </xf>
    <xf numFmtId="227" fontId="8" fillId="0" borderId="38" xfId="61" applyNumberFormat="1" applyFont="1" applyFill="1" applyBorder="1" applyAlignment="1">
      <alignment horizontal="center" vertical="center"/>
      <protection/>
    </xf>
    <xf numFmtId="0" fontId="8" fillId="0" borderId="53" xfId="61" applyFont="1" applyFill="1" applyBorder="1" applyAlignment="1">
      <alignment horizontal="center" vertical="center" wrapText="1"/>
      <protection/>
    </xf>
    <xf numFmtId="0" fontId="8" fillId="0" borderId="54"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56"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8" fillId="0" borderId="58"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60" xfId="61" applyFont="1" applyFill="1" applyBorder="1" applyAlignment="1">
      <alignment horizontal="center" vertical="center" wrapText="1"/>
      <protection/>
    </xf>
    <xf numFmtId="0" fontId="8" fillId="0" borderId="61"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40" xfId="61" applyFont="1" applyFill="1" applyBorder="1" applyAlignment="1">
      <alignment horizontal="center" vertical="center" wrapText="1"/>
      <protection/>
    </xf>
    <xf numFmtId="0" fontId="8" fillId="0" borderId="26" xfId="61" applyFont="1" applyFill="1" applyBorder="1" applyAlignment="1">
      <alignment horizontal="center" vertical="center" wrapText="1"/>
      <protection/>
    </xf>
    <xf numFmtId="0" fontId="8" fillId="0" borderId="0"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8" fillId="0" borderId="23" xfId="61" applyFont="1" applyFill="1" applyBorder="1" applyAlignment="1">
      <alignment horizontal="center" vertical="center" wrapText="1"/>
      <protection/>
    </xf>
    <xf numFmtId="0" fontId="8" fillId="0" borderId="24" xfId="61" applyFont="1" applyFill="1" applyBorder="1" applyAlignment="1">
      <alignment horizontal="center" vertical="center" wrapText="1"/>
      <protection/>
    </xf>
    <xf numFmtId="0" fontId="8" fillId="0" borderId="54" xfId="61" applyFont="1" applyFill="1" applyBorder="1" applyAlignment="1">
      <alignment horizontal="center" vertical="center"/>
      <protection/>
    </xf>
    <xf numFmtId="0" fontId="8" fillId="0" borderId="55"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230" fontId="8" fillId="0" borderId="10" xfId="61" applyNumberFormat="1" applyFont="1" applyFill="1" applyBorder="1" applyAlignment="1">
      <alignment horizontal="center" vertical="center"/>
      <protection/>
    </xf>
    <xf numFmtId="230" fontId="8" fillId="0" borderId="38" xfId="61" applyNumberFormat="1" applyFont="1" applyFill="1" applyBorder="1" applyAlignment="1">
      <alignment horizontal="center" vertical="center"/>
      <protection/>
    </xf>
    <xf numFmtId="230" fontId="8" fillId="0" borderId="25" xfId="61" applyNumberFormat="1" applyFont="1" applyFill="1" applyBorder="1" applyAlignment="1">
      <alignment horizontal="center" vertical="center"/>
      <protection/>
    </xf>
    <xf numFmtId="0" fontId="8" fillId="33" borderId="62" xfId="61" applyFont="1" applyFill="1" applyBorder="1" applyAlignment="1">
      <alignment horizontal="center" vertical="center" wrapText="1"/>
      <protection/>
    </xf>
    <xf numFmtId="0" fontId="8" fillId="33" borderId="63" xfId="61" applyFont="1" applyFill="1" applyBorder="1" applyAlignment="1">
      <alignment horizontal="center" vertical="center" wrapText="1"/>
      <protection/>
    </xf>
    <xf numFmtId="0" fontId="8" fillId="33" borderId="64" xfId="61" applyFont="1" applyFill="1" applyBorder="1" applyAlignment="1">
      <alignment horizontal="center" vertical="center" wrapText="1"/>
      <protection/>
    </xf>
    <xf numFmtId="0" fontId="8" fillId="33" borderId="23" xfId="61" applyFont="1" applyFill="1" applyBorder="1" applyAlignment="1">
      <alignment horizontal="center" vertical="center" wrapText="1"/>
      <protection/>
    </xf>
    <xf numFmtId="0" fontId="8" fillId="33" borderId="19" xfId="61" applyFont="1" applyFill="1" applyBorder="1" applyAlignment="1">
      <alignment horizontal="center" vertical="center" wrapText="1"/>
      <protection/>
    </xf>
    <xf numFmtId="0" fontId="8" fillId="33" borderId="20" xfId="61" applyFont="1" applyFill="1" applyBorder="1" applyAlignment="1">
      <alignment horizontal="center" vertical="center" wrapText="1"/>
      <protection/>
    </xf>
    <xf numFmtId="0" fontId="8" fillId="33" borderId="21" xfId="61" applyFont="1" applyFill="1" applyBorder="1" applyAlignment="1">
      <alignment horizontal="center" vertical="center" wrapText="1"/>
      <protection/>
    </xf>
    <xf numFmtId="227" fontId="8" fillId="33" borderId="19" xfId="61" applyNumberFormat="1" applyFont="1" applyFill="1" applyBorder="1" applyAlignment="1">
      <alignment horizontal="center" vertical="center" shrinkToFit="1"/>
      <protection/>
    </xf>
    <xf numFmtId="227" fontId="8" fillId="33" borderId="21" xfId="61" applyNumberFormat="1" applyFont="1" applyFill="1" applyBorder="1" applyAlignment="1">
      <alignment horizontal="center" vertical="center" shrinkToFit="1"/>
      <protection/>
    </xf>
    <xf numFmtId="0" fontId="8" fillId="33" borderId="18" xfId="61" applyFont="1" applyFill="1" applyBorder="1" applyAlignment="1">
      <alignment horizontal="center" vertical="center" wrapText="1"/>
      <protection/>
    </xf>
    <xf numFmtId="0" fontId="8" fillId="33" borderId="0" xfId="61" applyFont="1" applyFill="1" applyBorder="1" applyAlignment="1">
      <alignment horizontal="center" vertical="center" wrapText="1"/>
      <protection/>
    </xf>
    <xf numFmtId="0" fontId="8" fillId="0" borderId="18" xfId="61" applyFont="1" applyFill="1" applyBorder="1" applyAlignment="1">
      <alignment horizontal="center" vertical="center" shrinkToFit="1"/>
      <protection/>
    </xf>
    <xf numFmtId="0" fontId="8" fillId="33" borderId="10" xfId="61" applyFont="1" applyFill="1" applyBorder="1" applyAlignment="1">
      <alignment horizontal="left" vertical="center"/>
      <protection/>
    </xf>
    <xf numFmtId="0" fontId="8" fillId="33" borderId="38" xfId="61" applyFont="1" applyFill="1" applyBorder="1" applyAlignment="1">
      <alignment horizontal="left" vertical="center"/>
      <protection/>
    </xf>
    <xf numFmtId="0" fontId="8" fillId="33" borderId="25" xfId="61" applyFont="1" applyFill="1" applyBorder="1" applyAlignment="1">
      <alignment horizontal="left" vertical="center"/>
      <protection/>
    </xf>
    <xf numFmtId="0" fontId="8" fillId="0" borderId="0" xfId="61" applyFont="1" applyFill="1" applyAlignment="1">
      <alignment horizontal="center" vertical="center" shrinkToFit="1"/>
      <protection/>
    </xf>
    <xf numFmtId="0" fontId="7" fillId="0" borderId="39"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40" xfId="61" applyFont="1" applyFill="1" applyBorder="1" applyAlignment="1">
      <alignment horizontal="center" vertical="center" wrapText="1"/>
      <protection/>
    </xf>
    <xf numFmtId="0" fontId="7" fillId="0" borderId="26"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22"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23" xfId="61" applyFont="1" applyFill="1" applyBorder="1" applyAlignment="1">
      <alignment horizontal="center" vertical="center" wrapText="1"/>
      <protection/>
    </xf>
    <xf numFmtId="0" fontId="7" fillId="0" borderId="24" xfId="61" applyFont="1" applyFill="1" applyBorder="1" applyAlignment="1">
      <alignment horizontal="center" vertical="center" wrapText="1"/>
      <protection/>
    </xf>
    <xf numFmtId="0" fontId="6" fillId="0" borderId="18" xfId="61" applyFont="1" applyFill="1" applyBorder="1" applyAlignment="1">
      <alignment horizontal="left" vertical="top" wrapText="1"/>
      <protection/>
    </xf>
    <xf numFmtId="0" fontId="6" fillId="0" borderId="0" xfId="61" applyFont="1" applyFill="1" applyBorder="1" applyAlignment="1">
      <alignment horizontal="left" vertical="top" wrapText="1"/>
      <protection/>
    </xf>
    <xf numFmtId="0" fontId="8" fillId="0" borderId="18" xfId="61" applyFont="1" applyFill="1" applyBorder="1" applyAlignment="1">
      <alignment horizontal="left" vertical="top"/>
      <protection/>
    </xf>
    <xf numFmtId="0" fontId="8" fillId="0" borderId="0" xfId="61" applyFont="1" applyFill="1" applyAlignment="1">
      <alignment horizontal="left" vertical="top"/>
      <protection/>
    </xf>
    <xf numFmtId="0" fontId="70" fillId="33" borderId="39" xfId="61" applyFont="1" applyFill="1" applyBorder="1" applyAlignment="1">
      <alignment horizontal="center" vertical="center"/>
      <protection/>
    </xf>
    <xf numFmtId="0" fontId="70" fillId="33" borderId="40" xfId="61" applyFont="1" applyFill="1" applyBorder="1" applyAlignment="1">
      <alignment horizontal="center" vertical="center"/>
      <protection/>
    </xf>
    <xf numFmtId="0" fontId="70" fillId="33" borderId="10" xfId="61" applyFont="1" applyFill="1" applyBorder="1" applyAlignment="1">
      <alignment horizontal="center" vertical="center"/>
      <protection/>
    </xf>
    <xf numFmtId="0" fontId="70" fillId="33" borderId="25" xfId="61" applyFont="1" applyFill="1" applyBorder="1" applyAlignment="1">
      <alignment horizontal="center" vertical="center"/>
      <protection/>
    </xf>
    <xf numFmtId="227" fontId="38" fillId="33" borderId="10" xfId="61" applyNumberFormat="1" applyFont="1" applyFill="1" applyBorder="1" applyAlignment="1">
      <alignment horizontal="center" vertical="center" shrinkToFit="1"/>
      <protection/>
    </xf>
    <xf numFmtId="227" fontId="38" fillId="33" borderId="25" xfId="61" applyNumberFormat="1" applyFont="1" applyFill="1" applyBorder="1" applyAlignment="1">
      <alignment horizontal="center" vertical="center" shrinkToFit="1"/>
      <protection/>
    </xf>
    <xf numFmtId="227" fontId="38" fillId="33" borderId="33" xfId="61" applyNumberFormat="1" applyFont="1" applyFill="1" applyBorder="1" applyAlignment="1">
      <alignment horizontal="center" vertical="center" shrinkToFit="1"/>
      <protection/>
    </xf>
    <xf numFmtId="227" fontId="38" fillId="33" borderId="35" xfId="61" applyNumberFormat="1" applyFont="1" applyFill="1" applyBorder="1" applyAlignment="1">
      <alignment horizontal="center" vertical="center" shrinkToFit="1"/>
      <protection/>
    </xf>
    <xf numFmtId="227" fontId="38" fillId="33" borderId="29" xfId="61" applyNumberFormat="1" applyFont="1" applyFill="1" applyBorder="1" applyAlignment="1">
      <alignment horizontal="center" vertical="center" shrinkToFit="1"/>
      <protection/>
    </xf>
    <xf numFmtId="227" fontId="38" fillId="33" borderId="31" xfId="61" applyNumberFormat="1" applyFont="1" applyFill="1" applyBorder="1" applyAlignment="1">
      <alignment horizontal="center" vertical="center" shrinkToFit="1"/>
      <protection/>
    </xf>
    <xf numFmtId="0" fontId="39" fillId="33" borderId="10" xfId="61" applyFont="1" applyFill="1" applyBorder="1" applyAlignment="1">
      <alignment horizontal="left" vertical="center"/>
      <protection/>
    </xf>
    <xf numFmtId="0" fontId="39" fillId="33" borderId="38" xfId="61" applyFont="1" applyFill="1" applyBorder="1" applyAlignment="1">
      <alignment horizontal="left" vertical="center"/>
      <protection/>
    </xf>
    <xf numFmtId="0" fontId="39" fillId="33" borderId="25" xfId="61" applyFont="1" applyFill="1" applyBorder="1" applyAlignment="1">
      <alignment horizontal="left" vertical="center"/>
      <protection/>
    </xf>
    <xf numFmtId="227" fontId="38" fillId="33" borderId="12" xfId="61" applyNumberFormat="1" applyFont="1" applyFill="1" applyBorder="1" applyAlignment="1">
      <alignment horizontal="center" vertical="center" shrinkToFit="1"/>
      <protection/>
    </xf>
    <xf numFmtId="0" fontId="7" fillId="33" borderId="17" xfId="61" applyFont="1" applyFill="1" applyBorder="1" applyAlignment="1">
      <alignment horizontal="center" vertical="center"/>
      <protection/>
    </xf>
    <xf numFmtId="0" fontId="7" fillId="33" borderId="51" xfId="61" applyFont="1" applyFill="1" applyBorder="1" applyAlignment="1">
      <alignment horizontal="center" vertical="center"/>
      <protection/>
    </xf>
    <xf numFmtId="0" fontId="7" fillId="33" borderId="52" xfId="61" applyFont="1" applyFill="1" applyBorder="1" applyAlignment="1">
      <alignment horizontal="center" vertical="center"/>
      <protection/>
    </xf>
    <xf numFmtId="0" fontId="7" fillId="33" borderId="44" xfId="61" applyFont="1" applyFill="1" applyBorder="1" applyAlignment="1">
      <alignment horizontal="center" vertical="center"/>
      <protection/>
    </xf>
    <xf numFmtId="38" fontId="39" fillId="33" borderId="17" xfId="49" applyFont="1" applyFill="1" applyBorder="1" applyAlignment="1">
      <alignment horizontal="right" vertical="center" indent="1"/>
    </xf>
    <xf numFmtId="38" fontId="39" fillId="33" borderId="44" xfId="49" applyFont="1" applyFill="1" applyBorder="1" applyAlignment="1">
      <alignment horizontal="right" vertical="center" indent="1"/>
    </xf>
    <xf numFmtId="0" fontId="7" fillId="33" borderId="45" xfId="61" applyFont="1" applyFill="1" applyBorder="1" applyAlignment="1">
      <alignment horizontal="center" vertical="center"/>
      <protection/>
    </xf>
    <xf numFmtId="0" fontId="7" fillId="33" borderId="46" xfId="61" applyFont="1" applyFill="1" applyBorder="1" applyAlignment="1">
      <alignment horizontal="center" vertical="center"/>
      <protection/>
    </xf>
    <xf numFmtId="0" fontId="7" fillId="33" borderId="47" xfId="61" applyFont="1" applyFill="1" applyBorder="1" applyAlignment="1">
      <alignment horizontal="center" vertical="center"/>
      <protection/>
    </xf>
    <xf numFmtId="0" fontId="11" fillId="0" borderId="18"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12" fillId="0" borderId="18" xfId="61" applyFont="1" applyFill="1" applyBorder="1" applyAlignment="1">
      <alignment horizontal="left" vertical="center" wrapText="1"/>
      <protection/>
    </xf>
    <xf numFmtId="0" fontId="12" fillId="0" borderId="0" xfId="61" applyFont="1" applyFill="1" applyAlignment="1">
      <alignment horizontal="left" vertical="center" wrapText="1"/>
      <protection/>
    </xf>
    <xf numFmtId="0" fontId="39" fillId="33" borderId="48" xfId="61" applyFont="1" applyFill="1" applyBorder="1" applyAlignment="1">
      <alignment horizontal="left" vertical="center"/>
      <protection/>
    </xf>
    <xf numFmtId="0" fontId="39" fillId="33" borderId="50" xfId="61" applyFont="1" applyFill="1" applyBorder="1" applyAlignment="1">
      <alignment horizontal="left" vertical="center"/>
      <protection/>
    </xf>
    <xf numFmtId="227" fontId="39" fillId="33" borderId="48" xfId="61" applyNumberFormat="1" applyFont="1" applyFill="1" applyBorder="1" applyAlignment="1">
      <alignment horizontal="center" vertical="center"/>
      <protection/>
    </xf>
    <xf numFmtId="227" fontId="39" fillId="33" borderId="49" xfId="61" applyNumberFormat="1" applyFont="1" applyFill="1" applyBorder="1" applyAlignment="1">
      <alignment horizontal="center" vertical="center"/>
      <protection/>
    </xf>
    <xf numFmtId="227" fontId="39" fillId="33" borderId="50" xfId="61" applyNumberFormat="1" applyFont="1" applyFill="1" applyBorder="1" applyAlignment="1">
      <alignment horizontal="center" vertical="center"/>
      <protection/>
    </xf>
    <xf numFmtId="0" fontId="39" fillId="33" borderId="49" xfId="61" applyFont="1" applyFill="1" applyBorder="1" applyAlignment="1">
      <alignment horizontal="left" vertical="center"/>
      <protection/>
    </xf>
    <xf numFmtId="231" fontId="38" fillId="0" borderId="10" xfId="61" applyNumberFormat="1" applyFont="1" applyFill="1" applyBorder="1" applyAlignment="1">
      <alignment horizontal="center" vertical="center"/>
      <protection/>
    </xf>
    <xf numFmtId="231" fontId="38" fillId="0" borderId="38" xfId="61" applyNumberFormat="1" applyFont="1" applyFill="1" applyBorder="1" applyAlignment="1">
      <alignment horizontal="center" vertical="center"/>
      <protection/>
    </xf>
    <xf numFmtId="231" fontId="38" fillId="0" borderId="25" xfId="61" applyNumberFormat="1" applyFont="1" applyFill="1" applyBorder="1" applyAlignment="1">
      <alignment horizontal="center" vertical="center"/>
      <protection/>
    </xf>
    <xf numFmtId="0" fontId="38" fillId="0" borderId="10" xfId="61" applyFont="1" applyFill="1" applyBorder="1" applyAlignment="1">
      <alignment horizontal="left" vertical="center"/>
      <protection/>
    </xf>
    <xf numFmtId="0" fontId="38" fillId="0" borderId="38" xfId="61" applyFont="1" applyFill="1" applyBorder="1" applyAlignment="1">
      <alignment horizontal="left" vertical="center"/>
      <protection/>
    </xf>
    <xf numFmtId="0" fontId="38" fillId="0" borderId="25" xfId="61" applyFont="1" applyFill="1" applyBorder="1" applyAlignment="1">
      <alignment horizontal="left" vertical="center"/>
      <protection/>
    </xf>
    <xf numFmtId="38" fontId="38" fillId="0" borderId="10" xfId="49" applyFont="1" applyFill="1" applyBorder="1" applyAlignment="1">
      <alignment horizontal="right" vertical="center" indent="1"/>
    </xf>
    <xf numFmtId="38" fontId="38" fillId="0" borderId="25" xfId="49" applyFont="1" applyFill="1" applyBorder="1" applyAlignment="1">
      <alignment horizontal="right" vertical="center" indent="1"/>
    </xf>
    <xf numFmtId="38" fontId="39" fillId="33" borderId="48" xfId="49" applyFont="1" applyFill="1" applyBorder="1" applyAlignment="1">
      <alignment horizontal="right" vertical="center" indent="1"/>
    </xf>
    <xf numFmtId="38" fontId="39" fillId="33" borderId="50" xfId="49" applyFont="1" applyFill="1" applyBorder="1" applyAlignment="1">
      <alignment horizontal="right" vertical="center" indent="1"/>
    </xf>
    <xf numFmtId="227" fontId="39" fillId="33" borderId="10" xfId="61" applyNumberFormat="1" applyFont="1" applyFill="1" applyBorder="1" applyAlignment="1">
      <alignment horizontal="center" vertical="center"/>
      <protection/>
    </xf>
    <xf numFmtId="227" fontId="39" fillId="33" borderId="38" xfId="61" applyNumberFormat="1" applyFont="1" applyFill="1" applyBorder="1" applyAlignment="1">
      <alignment horizontal="center" vertical="center"/>
      <protection/>
    </xf>
    <xf numFmtId="227" fontId="39" fillId="33" borderId="25" xfId="61" applyNumberFormat="1" applyFont="1" applyFill="1" applyBorder="1" applyAlignment="1">
      <alignment horizontal="center" vertical="center"/>
      <protection/>
    </xf>
    <xf numFmtId="38" fontId="39" fillId="33" borderId="10" xfId="49" applyFont="1" applyFill="1" applyBorder="1" applyAlignment="1">
      <alignment horizontal="right" vertical="center" indent="1"/>
    </xf>
    <xf numFmtId="38" fontId="39" fillId="33" borderId="25" xfId="49" applyFont="1" applyFill="1" applyBorder="1" applyAlignment="1">
      <alignment horizontal="right" vertical="center" indent="1"/>
    </xf>
    <xf numFmtId="0" fontId="7" fillId="33" borderId="53" xfId="61" applyFont="1" applyFill="1" applyBorder="1" applyAlignment="1">
      <alignment horizontal="center" vertical="center"/>
      <protection/>
    </xf>
    <xf numFmtId="0" fontId="7" fillId="33" borderId="54" xfId="61" applyFont="1" applyFill="1" applyBorder="1" applyAlignment="1">
      <alignment horizontal="center" vertical="center"/>
      <protection/>
    </xf>
    <xf numFmtId="0" fontId="7" fillId="33" borderId="55" xfId="61" applyFont="1" applyFill="1" applyBorder="1" applyAlignment="1">
      <alignment horizontal="center" vertical="center"/>
      <protection/>
    </xf>
    <xf numFmtId="0" fontId="7" fillId="33" borderId="39" xfId="61" applyFont="1" applyFill="1" applyBorder="1" applyAlignment="1">
      <alignment horizontal="center" vertical="center" wrapText="1"/>
      <protection/>
    </xf>
    <xf numFmtId="0" fontId="7" fillId="33" borderId="4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22" xfId="61" applyFont="1" applyFill="1" applyBorder="1" applyAlignment="1">
      <alignment horizontal="center" vertical="center" wrapText="1"/>
      <protection/>
    </xf>
    <xf numFmtId="0" fontId="7" fillId="33" borderId="27" xfId="61" applyFont="1" applyFill="1" applyBorder="1" applyAlignment="1">
      <alignment horizontal="center" vertical="center" wrapText="1"/>
      <protection/>
    </xf>
    <xf numFmtId="0" fontId="7" fillId="33" borderId="24" xfId="61" applyFont="1" applyFill="1" applyBorder="1" applyAlignment="1">
      <alignment horizontal="center" vertical="center" wrapText="1"/>
      <protection/>
    </xf>
    <xf numFmtId="0" fontId="7" fillId="33" borderId="59" xfId="61" applyFont="1" applyFill="1" applyBorder="1" applyAlignment="1">
      <alignment horizontal="center" vertical="center" wrapText="1"/>
      <protection/>
    </xf>
    <xf numFmtId="0" fontId="7" fillId="33" borderId="60" xfId="61" applyFont="1" applyFill="1" applyBorder="1" applyAlignment="1">
      <alignment horizontal="center" vertical="center" wrapText="1"/>
      <protection/>
    </xf>
    <xf numFmtId="0" fontId="7" fillId="33" borderId="61" xfId="61" applyFont="1" applyFill="1" applyBorder="1" applyAlignment="1">
      <alignment horizontal="center" vertical="center" wrapText="1"/>
      <protection/>
    </xf>
    <xf numFmtId="0" fontId="7" fillId="33" borderId="39" xfId="61" applyFont="1" applyFill="1" applyBorder="1" applyAlignment="1">
      <alignment horizontal="center" vertical="center"/>
      <protection/>
    </xf>
    <xf numFmtId="0" fontId="7" fillId="33" borderId="18" xfId="61" applyFont="1" applyFill="1" applyBorder="1" applyAlignment="1">
      <alignment horizontal="center" vertical="center"/>
      <protection/>
    </xf>
    <xf numFmtId="0" fontId="7" fillId="33" borderId="40" xfId="61" applyFont="1" applyFill="1" applyBorder="1" applyAlignment="1">
      <alignment horizontal="center" vertical="center"/>
      <protection/>
    </xf>
    <xf numFmtId="0" fontId="7" fillId="33" borderId="26"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22" xfId="61" applyFont="1" applyFill="1" applyBorder="1" applyAlignment="1">
      <alignment horizontal="center" vertical="center"/>
      <protection/>
    </xf>
    <xf numFmtId="0" fontId="7" fillId="33" borderId="27" xfId="61" applyFont="1" applyFill="1" applyBorder="1" applyAlignment="1">
      <alignment horizontal="center" vertical="center"/>
      <protection/>
    </xf>
    <xf numFmtId="0" fontId="7" fillId="33" borderId="23" xfId="61" applyFont="1" applyFill="1" applyBorder="1" applyAlignment="1">
      <alignment horizontal="center" vertical="center"/>
      <protection/>
    </xf>
    <xf numFmtId="0" fontId="7" fillId="33" borderId="24" xfId="61" applyFont="1" applyFill="1" applyBorder="1" applyAlignment="1">
      <alignment horizontal="center" vertical="center"/>
      <protection/>
    </xf>
    <xf numFmtId="0" fontId="7" fillId="33" borderId="53" xfId="61" applyFont="1" applyFill="1" applyBorder="1" applyAlignment="1">
      <alignment horizontal="center" vertical="center" wrapText="1"/>
      <protection/>
    </xf>
    <xf numFmtId="0" fontId="7" fillId="33" borderId="54" xfId="61" applyFont="1" applyFill="1" applyBorder="1" applyAlignment="1">
      <alignment horizontal="center" vertical="center" wrapText="1"/>
      <protection/>
    </xf>
    <xf numFmtId="0" fontId="7" fillId="33" borderId="55" xfId="61" applyFont="1" applyFill="1" applyBorder="1" applyAlignment="1">
      <alignment horizontal="center" vertical="center" wrapText="1"/>
      <protection/>
    </xf>
    <xf numFmtId="0" fontId="7" fillId="33" borderId="18"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3" xfId="61" applyFont="1" applyFill="1" applyBorder="1" applyAlignment="1">
      <alignment horizontal="center" vertical="center" wrapText="1"/>
      <protection/>
    </xf>
    <xf numFmtId="231" fontId="39" fillId="0" borderId="12" xfId="61" applyNumberFormat="1" applyFont="1" applyFill="1" applyBorder="1" applyAlignment="1">
      <alignment horizontal="center" vertical="center" shrinkToFit="1"/>
      <protection/>
    </xf>
    <xf numFmtId="0" fontId="8" fillId="0" borderId="10" xfId="61" applyFont="1" applyFill="1" applyBorder="1" applyAlignment="1">
      <alignment horizontal="center" vertical="center"/>
      <protection/>
    </xf>
    <xf numFmtId="0" fontId="8" fillId="0" borderId="38"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39" fillId="0" borderId="10" xfId="61" applyFont="1" applyFill="1" applyBorder="1" applyAlignment="1">
      <alignment horizontal="center" vertical="center"/>
      <protection/>
    </xf>
    <xf numFmtId="0" fontId="39" fillId="0" borderId="38" xfId="61" applyFont="1" applyFill="1" applyBorder="1" applyAlignment="1">
      <alignment horizontal="center" vertical="center"/>
      <protection/>
    </xf>
    <xf numFmtId="0" fontId="39" fillId="0" borderId="25" xfId="61" applyFont="1" applyFill="1" applyBorder="1" applyAlignment="1">
      <alignment horizontal="center" vertical="center"/>
      <protection/>
    </xf>
    <xf numFmtId="227" fontId="70" fillId="33" borderId="0" xfId="61" applyNumberFormat="1" applyFont="1" applyFill="1" applyBorder="1" applyAlignment="1">
      <alignment horizontal="center" vertical="center" shrinkToFit="1"/>
      <protection/>
    </xf>
    <xf numFmtId="230" fontId="39" fillId="33" borderId="41" xfId="61" applyNumberFormat="1" applyFont="1" applyFill="1" applyBorder="1" applyAlignment="1">
      <alignment horizontal="center" vertical="center"/>
      <protection/>
    </xf>
    <xf numFmtId="230" fontId="39" fillId="33" borderId="42" xfId="61" applyNumberFormat="1" applyFont="1" applyFill="1" applyBorder="1" applyAlignment="1">
      <alignment horizontal="center" vertical="center"/>
      <protection/>
    </xf>
    <xf numFmtId="230" fontId="39" fillId="33" borderId="43" xfId="61" applyNumberFormat="1" applyFont="1" applyFill="1" applyBorder="1" applyAlignment="1">
      <alignment horizontal="center" vertical="center"/>
      <protection/>
    </xf>
    <xf numFmtId="0" fontId="70" fillId="33" borderId="0" xfId="61" applyFont="1" applyFill="1" applyAlignment="1">
      <alignment horizontal="center" vertical="center" shrinkToFit="1"/>
      <protection/>
    </xf>
    <xf numFmtId="0" fontId="70" fillId="33" borderId="12" xfId="61" applyFont="1" applyFill="1" applyBorder="1" applyAlignment="1">
      <alignment horizontal="center" vertical="center" shrinkToFit="1"/>
      <protection/>
    </xf>
    <xf numFmtId="0" fontId="70" fillId="33" borderId="26" xfId="0" applyFont="1" applyFill="1" applyBorder="1" applyAlignment="1">
      <alignment horizontal="center" vertical="center"/>
    </xf>
    <xf numFmtId="0" fontId="70" fillId="33" borderId="0" xfId="0" applyFont="1" applyFill="1" applyBorder="1" applyAlignment="1">
      <alignment horizontal="center" vertical="center"/>
    </xf>
    <xf numFmtId="0" fontId="70" fillId="33" borderId="38" xfId="61" applyFont="1" applyFill="1" applyBorder="1" applyAlignment="1">
      <alignment horizontal="center" vertical="center"/>
      <protection/>
    </xf>
    <xf numFmtId="0" fontId="70" fillId="33" borderId="39" xfId="61" applyFont="1" applyFill="1" applyBorder="1" applyAlignment="1">
      <alignment horizontal="center" vertical="center" wrapText="1"/>
      <protection/>
    </xf>
    <xf numFmtId="0" fontId="70" fillId="33" borderId="18" xfId="61" applyFont="1" applyFill="1" applyBorder="1" applyAlignment="1">
      <alignment horizontal="center" vertical="center" wrapText="1"/>
      <protection/>
    </xf>
    <xf numFmtId="0" fontId="70" fillId="33" borderId="40" xfId="61" applyFont="1" applyFill="1" applyBorder="1" applyAlignment="1">
      <alignment horizontal="center" vertical="center" wrapText="1"/>
      <protection/>
    </xf>
    <xf numFmtId="0" fontId="70" fillId="33" borderId="26" xfId="61" applyFont="1" applyFill="1" applyBorder="1" applyAlignment="1">
      <alignment horizontal="center" vertical="center" wrapText="1"/>
      <protection/>
    </xf>
    <xf numFmtId="0" fontId="70" fillId="33" borderId="0" xfId="61" applyFont="1" applyFill="1" applyBorder="1" applyAlignment="1">
      <alignment horizontal="center" vertical="center" wrapText="1"/>
      <protection/>
    </xf>
    <xf numFmtId="0" fontId="70" fillId="33" borderId="22" xfId="61" applyFont="1" applyFill="1" applyBorder="1" applyAlignment="1">
      <alignment horizontal="center" vertical="center" wrapText="1"/>
      <protection/>
    </xf>
    <xf numFmtId="0" fontId="44" fillId="33" borderId="62" xfId="61" applyFont="1" applyFill="1" applyBorder="1" applyAlignment="1">
      <alignment horizontal="left" vertical="center" wrapText="1"/>
      <protection/>
    </xf>
    <xf numFmtId="0" fontId="44" fillId="33" borderId="63" xfId="61" applyFont="1" applyFill="1" applyBorder="1" applyAlignment="1">
      <alignment horizontal="left" vertical="center" wrapText="1"/>
      <protection/>
    </xf>
    <xf numFmtId="0" fontId="44" fillId="33" borderId="27" xfId="61" applyFont="1" applyFill="1" applyBorder="1" applyAlignment="1">
      <alignment horizontal="left" vertical="center" wrapText="1"/>
      <protection/>
    </xf>
    <xf numFmtId="0" fontId="44" fillId="33" borderId="23" xfId="61" applyFont="1" applyFill="1" applyBorder="1" applyAlignment="1">
      <alignment horizontal="left" vertical="center" wrapText="1"/>
      <protection/>
    </xf>
    <xf numFmtId="0" fontId="70" fillId="33" borderId="22" xfId="0" applyFont="1" applyFill="1" applyBorder="1" applyAlignment="1">
      <alignment horizontal="center" vertical="center"/>
    </xf>
    <xf numFmtId="0" fontId="43" fillId="33" borderId="12" xfId="61" applyFont="1" applyFill="1" applyBorder="1" applyAlignment="1">
      <alignment horizontal="left" vertical="center"/>
      <protection/>
    </xf>
    <xf numFmtId="0" fontId="70" fillId="33" borderId="12" xfId="61" applyFont="1" applyFill="1" applyBorder="1" applyAlignment="1">
      <alignment horizontal="center" vertical="center"/>
      <protection/>
    </xf>
    <xf numFmtId="227" fontId="39" fillId="33" borderId="19" xfId="61" applyNumberFormat="1" applyFont="1" applyFill="1" applyBorder="1" applyAlignment="1">
      <alignment horizontal="center" vertical="center" shrinkToFit="1"/>
      <protection/>
    </xf>
    <xf numFmtId="227" fontId="39" fillId="33" borderId="21" xfId="61" applyNumberFormat="1" applyFont="1" applyFill="1" applyBorder="1" applyAlignment="1">
      <alignment horizontal="center" vertical="center" shrinkToFit="1"/>
      <protection/>
    </xf>
    <xf numFmtId="0" fontId="70" fillId="33" borderId="27" xfId="61" applyFont="1" applyFill="1" applyBorder="1" applyAlignment="1">
      <alignment horizontal="center" vertical="center" wrapText="1"/>
      <protection/>
    </xf>
    <xf numFmtId="0" fontId="70" fillId="33" borderId="24" xfId="61" applyFont="1" applyFill="1" applyBorder="1" applyAlignment="1">
      <alignment horizontal="center" vertical="center" wrapText="1"/>
      <protection/>
    </xf>
    <xf numFmtId="0" fontId="42" fillId="33" borderId="39" xfId="61" applyFont="1" applyFill="1" applyBorder="1" applyAlignment="1">
      <alignment horizontal="center" vertical="center"/>
      <protection/>
    </xf>
    <xf numFmtId="0" fontId="42" fillId="33" borderId="40" xfId="61" applyFont="1" applyFill="1" applyBorder="1" applyAlignment="1">
      <alignment horizontal="center" vertical="center"/>
      <protection/>
    </xf>
    <xf numFmtId="0" fontId="42" fillId="33" borderId="26" xfId="61" applyFont="1" applyFill="1" applyBorder="1" applyAlignment="1">
      <alignment horizontal="center" vertical="center"/>
      <protection/>
    </xf>
    <xf numFmtId="0" fontId="42" fillId="33" borderId="22" xfId="61" applyFont="1" applyFill="1" applyBorder="1" applyAlignment="1">
      <alignment horizontal="center" vertical="center"/>
      <protection/>
    </xf>
    <xf numFmtId="0" fontId="42" fillId="33" borderId="27" xfId="61" applyFont="1" applyFill="1" applyBorder="1" applyAlignment="1">
      <alignment horizontal="center" vertical="center"/>
      <protection/>
    </xf>
    <xf numFmtId="0" fontId="42" fillId="33" borderId="24" xfId="61" applyFont="1" applyFill="1" applyBorder="1" applyAlignment="1">
      <alignment horizontal="center" vertical="center"/>
      <protection/>
    </xf>
    <xf numFmtId="0" fontId="42" fillId="33" borderId="18" xfId="61" applyFont="1" applyFill="1" applyBorder="1" applyAlignment="1">
      <alignment horizontal="center" vertical="center"/>
      <protection/>
    </xf>
    <xf numFmtId="0" fontId="42" fillId="33" borderId="0" xfId="61" applyFont="1" applyFill="1" applyBorder="1" applyAlignment="1">
      <alignment horizontal="center" vertical="center"/>
      <protection/>
    </xf>
    <xf numFmtId="0" fontId="42" fillId="33" borderId="23"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1">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200025</xdr:rowOff>
    </xdr:from>
    <xdr:to>
      <xdr:col>25</xdr:col>
      <xdr:colOff>85725</xdr:colOff>
      <xdr:row>16</xdr:row>
      <xdr:rowOff>104775</xdr:rowOff>
    </xdr:to>
    <xdr:sp>
      <xdr:nvSpPr>
        <xdr:cNvPr id="1" name="正方形/長方形 4"/>
        <xdr:cNvSpPr>
          <a:spLocks/>
        </xdr:cNvSpPr>
      </xdr:nvSpPr>
      <xdr:spPr>
        <a:xfrm>
          <a:off x="247650" y="1504950"/>
          <a:ext cx="18773775" cy="22479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200025</xdr:rowOff>
    </xdr:from>
    <xdr:to>
      <xdr:col>25</xdr:col>
      <xdr:colOff>104775</xdr:colOff>
      <xdr:row>17</xdr:row>
      <xdr:rowOff>0</xdr:rowOff>
    </xdr:to>
    <xdr:sp>
      <xdr:nvSpPr>
        <xdr:cNvPr id="1" name="正方形/長方形 1"/>
        <xdr:cNvSpPr>
          <a:spLocks/>
        </xdr:cNvSpPr>
      </xdr:nvSpPr>
      <xdr:spPr>
        <a:xfrm>
          <a:off x="247650" y="1504950"/>
          <a:ext cx="18792825" cy="23241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11</xdr:row>
      <xdr:rowOff>104775</xdr:rowOff>
    </xdr:from>
    <xdr:to>
      <xdr:col>15</xdr:col>
      <xdr:colOff>323850</xdr:colOff>
      <xdr:row>13</xdr:row>
      <xdr:rowOff>123825</xdr:rowOff>
    </xdr:to>
    <xdr:sp>
      <xdr:nvSpPr>
        <xdr:cNvPr id="2" name="円/楕円 19"/>
        <xdr:cNvSpPr>
          <a:spLocks/>
        </xdr:cNvSpPr>
      </xdr:nvSpPr>
      <xdr:spPr>
        <a:xfrm>
          <a:off x="11506200" y="2371725"/>
          <a:ext cx="695325" cy="571500"/>
        </a:xfrm>
        <a:prstGeom prst="ellipse">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114300</xdr:rowOff>
    </xdr:from>
    <xdr:to>
      <xdr:col>6</xdr:col>
      <xdr:colOff>323850</xdr:colOff>
      <xdr:row>39</xdr:row>
      <xdr:rowOff>257175</xdr:rowOff>
    </xdr:to>
    <xdr:sp>
      <xdr:nvSpPr>
        <xdr:cNvPr id="3" name="角丸四角形吹き出し 20"/>
        <xdr:cNvSpPr>
          <a:spLocks/>
        </xdr:cNvSpPr>
      </xdr:nvSpPr>
      <xdr:spPr>
        <a:xfrm>
          <a:off x="352425" y="9582150"/>
          <a:ext cx="4514850" cy="981075"/>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全ての資材について記載ください。</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化</a:t>
          </a:r>
          <a:r>
            <a:rPr lang="en-US" cap="none" sz="1400" b="0" i="0" u="none" baseline="0">
              <a:solidFill>
                <a:srgbClr val="000000"/>
              </a:solidFill>
              <a:latin typeface="ＭＳ Ｐゴシック"/>
              <a:ea typeface="ＭＳ Ｐゴシック"/>
              <a:cs typeface="ＭＳ Ｐゴシック"/>
            </a:rPr>
            <a:t>学窒素の成分量がわかるパンフレット（堆肥等の自給資材は申し立て書）等を提出ください（ＪＡの取扱資材は、原則不要）</a:t>
          </a:r>
        </a:p>
      </xdr:txBody>
    </xdr:sp>
    <xdr:clientData/>
  </xdr:twoCellAnchor>
  <xdr:twoCellAnchor>
    <xdr:from>
      <xdr:col>8</xdr:col>
      <xdr:colOff>933450</xdr:colOff>
      <xdr:row>37</xdr:row>
      <xdr:rowOff>19050</xdr:rowOff>
    </xdr:from>
    <xdr:to>
      <xdr:col>10</xdr:col>
      <xdr:colOff>1181100</xdr:colOff>
      <xdr:row>38</xdr:row>
      <xdr:rowOff>314325</xdr:rowOff>
    </xdr:to>
    <xdr:sp>
      <xdr:nvSpPr>
        <xdr:cNvPr id="4" name="角丸四角形吹き出し 21"/>
        <xdr:cNvSpPr>
          <a:spLocks/>
        </xdr:cNvSpPr>
      </xdr:nvSpPr>
      <xdr:spPr>
        <a:xfrm>
          <a:off x="7048500" y="9486900"/>
          <a:ext cx="2114550" cy="714375"/>
        </a:xfrm>
        <a:prstGeom prst="wedgeRoundRectCallout">
          <a:avLst>
            <a:gd name="adj1" fmla="val -25962"/>
            <a:gd name="adj2" fmla="val 77884"/>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作物ごとに定められている窒素量を記載ください。</a:t>
          </a:r>
        </a:p>
      </xdr:txBody>
    </xdr:sp>
    <xdr:clientData/>
  </xdr:twoCellAnchor>
  <xdr:twoCellAnchor>
    <xdr:from>
      <xdr:col>11</xdr:col>
      <xdr:colOff>123825</xdr:colOff>
      <xdr:row>29</xdr:row>
      <xdr:rowOff>295275</xdr:rowOff>
    </xdr:from>
    <xdr:to>
      <xdr:col>21</xdr:col>
      <xdr:colOff>133350</xdr:colOff>
      <xdr:row>32</xdr:row>
      <xdr:rowOff>38100</xdr:rowOff>
    </xdr:to>
    <xdr:sp>
      <xdr:nvSpPr>
        <xdr:cNvPr id="5" name="角丸四角形 22"/>
        <xdr:cNvSpPr>
          <a:spLocks/>
        </xdr:cNvSpPr>
      </xdr:nvSpPr>
      <xdr:spPr>
        <a:xfrm>
          <a:off x="9410700" y="6534150"/>
          <a:ext cx="6696075" cy="876300"/>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29</xdr:row>
      <xdr:rowOff>209550</xdr:rowOff>
    </xdr:from>
    <xdr:to>
      <xdr:col>19</xdr:col>
      <xdr:colOff>190500</xdr:colOff>
      <xdr:row>37</xdr:row>
      <xdr:rowOff>28575</xdr:rowOff>
    </xdr:to>
    <xdr:sp>
      <xdr:nvSpPr>
        <xdr:cNvPr id="6" name="角丸四角形 23"/>
        <xdr:cNvSpPr>
          <a:spLocks/>
        </xdr:cNvSpPr>
      </xdr:nvSpPr>
      <xdr:spPr>
        <a:xfrm>
          <a:off x="13096875" y="6448425"/>
          <a:ext cx="1714500" cy="3048000"/>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29</xdr:row>
      <xdr:rowOff>295275</xdr:rowOff>
    </xdr:from>
    <xdr:to>
      <xdr:col>24</xdr:col>
      <xdr:colOff>533400</xdr:colOff>
      <xdr:row>32</xdr:row>
      <xdr:rowOff>133350</xdr:rowOff>
    </xdr:to>
    <xdr:sp>
      <xdr:nvSpPr>
        <xdr:cNvPr id="7" name="角丸四角形吹き出し 24"/>
        <xdr:cNvSpPr>
          <a:spLocks/>
        </xdr:cNvSpPr>
      </xdr:nvSpPr>
      <xdr:spPr>
        <a:xfrm>
          <a:off x="16316325" y="6534150"/>
          <a:ext cx="2476500" cy="97155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化学合成農薬成分回数が「０」のものについても記載してください。</a:t>
          </a:r>
        </a:p>
      </xdr:txBody>
    </xdr:sp>
    <xdr:clientData/>
  </xdr:twoCellAnchor>
  <xdr:twoCellAnchor>
    <xdr:from>
      <xdr:col>10</xdr:col>
      <xdr:colOff>1266825</xdr:colOff>
      <xdr:row>37</xdr:row>
      <xdr:rowOff>190500</xdr:rowOff>
    </xdr:from>
    <xdr:to>
      <xdr:col>20</xdr:col>
      <xdr:colOff>647700</xdr:colOff>
      <xdr:row>39</xdr:row>
      <xdr:rowOff>38100</xdr:rowOff>
    </xdr:to>
    <xdr:sp>
      <xdr:nvSpPr>
        <xdr:cNvPr id="8" name="角丸四角形吹き出し 25"/>
        <xdr:cNvSpPr>
          <a:spLocks/>
        </xdr:cNvSpPr>
      </xdr:nvSpPr>
      <xdr:spPr>
        <a:xfrm>
          <a:off x="9248775" y="9658350"/>
          <a:ext cx="6696075" cy="685800"/>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35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21</xdr:col>
      <xdr:colOff>219075</xdr:colOff>
      <xdr:row>36</xdr:row>
      <xdr:rowOff>400050</xdr:rowOff>
    </xdr:from>
    <xdr:to>
      <xdr:col>24</xdr:col>
      <xdr:colOff>419100</xdr:colOff>
      <xdr:row>38</xdr:row>
      <xdr:rowOff>285750</xdr:rowOff>
    </xdr:to>
    <xdr:sp>
      <xdr:nvSpPr>
        <xdr:cNvPr id="9" name="角丸四角形吹き出し 26"/>
        <xdr:cNvSpPr>
          <a:spLocks/>
        </xdr:cNvSpPr>
      </xdr:nvSpPr>
      <xdr:spPr>
        <a:xfrm>
          <a:off x="16192500" y="9448800"/>
          <a:ext cx="2486025" cy="723900"/>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1</xdr:col>
      <xdr:colOff>66675</xdr:colOff>
      <xdr:row>43</xdr:row>
      <xdr:rowOff>200025</xdr:rowOff>
    </xdr:from>
    <xdr:to>
      <xdr:col>1</xdr:col>
      <xdr:colOff>247650</xdr:colOff>
      <xdr:row>44</xdr:row>
      <xdr:rowOff>123825</xdr:rowOff>
    </xdr:to>
    <xdr:sp>
      <xdr:nvSpPr>
        <xdr:cNvPr id="10" name="直線コネクタ 27"/>
        <xdr:cNvSpPr>
          <a:spLocks/>
        </xdr:cNvSpPr>
      </xdr:nvSpPr>
      <xdr:spPr>
        <a:xfrm flipV="1">
          <a:off x="400050" y="11363325"/>
          <a:ext cx="180975" cy="161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43</xdr:row>
      <xdr:rowOff>180975</xdr:rowOff>
    </xdr:from>
    <xdr:to>
      <xdr:col>6</xdr:col>
      <xdr:colOff>28575</xdr:colOff>
      <xdr:row>44</xdr:row>
      <xdr:rowOff>104775</xdr:rowOff>
    </xdr:to>
    <xdr:sp>
      <xdr:nvSpPr>
        <xdr:cNvPr id="11" name="直線コネクタ 28"/>
        <xdr:cNvSpPr>
          <a:spLocks/>
        </xdr:cNvSpPr>
      </xdr:nvSpPr>
      <xdr:spPr>
        <a:xfrm flipV="1">
          <a:off x="4400550" y="11344275"/>
          <a:ext cx="171450" cy="161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3</xdr:row>
      <xdr:rowOff>9525</xdr:rowOff>
    </xdr:from>
    <xdr:to>
      <xdr:col>20</xdr:col>
      <xdr:colOff>409575</xdr:colOff>
      <xdr:row>7</xdr:row>
      <xdr:rowOff>152400</xdr:rowOff>
    </xdr:to>
    <xdr:sp>
      <xdr:nvSpPr>
        <xdr:cNvPr id="12" name="角丸四角形吹き出し 29"/>
        <xdr:cNvSpPr>
          <a:spLocks/>
        </xdr:cNvSpPr>
      </xdr:nvSpPr>
      <xdr:spPr>
        <a:xfrm>
          <a:off x="12620625" y="581025"/>
          <a:ext cx="3086100" cy="876300"/>
        </a:xfrm>
        <a:prstGeom prst="wedgeRoundRectCallout">
          <a:avLst>
            <a:gd name="adj1" fmla="val -27699"/>
            <a:gd name="adj2" fmla="val 75652"/>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「江」に除草剤を使用すると、支援対象になりません。（本田の除草剤が流れ込まないよう注意してください）</a:t>
          </a:r>
        </a:p>
      </xdr:txBody>
    </xdr:sp>
    <xdr:clientData/>
  </xdr:twoCellAnchor>
  <xdr:twoCellAnchor>
    <xdr:from>
      <xdr:col>1</xdr:col>
      <xdr:colOff>152400</xdr:colOff>
      <xdr:row>10</xdr:row>
      <xdr:rowOff>247650</xdr:rowOff>
    </xdr:from>
    <xdr:to>
      <xdr:col>1</xdr:col>
      <xdr:colOff>352425</xdr:colOff>
      <xdr:row>11</xdr:row>
      <xdr:rowOff>133350</xdr:rowOff>
    </xdr:to>
    <xdr:grpSp>
      <xdr:nvGrpSpPr>
        <xdr:cNvPr id="13" name="グループ化 6"/>
        <xdr:cNvGrpSpPr>
          <a:grpSpLocks/>
        </xdr:cNvGrpSpPr>
      </xdr:nvGrpSpPr>
      <xdr:grpSpPr>
        <a:xfrm>
          <a:off x="485775" y="2238375"/>
          <a:ext cx="200025" cy="161925"/>
          <a:chOff x="375147" y="6471907"/>
          <a:chExt cx="191792" cy="164337"/>
        </a:xfrm>
        <a:solidFill>
          <a:srgbClr val="FFFFFF"/>
        </a:solidFill>
      </xdr:grpSpPr>
      <xdr:sp>
        <xdr:nvSpPr>
          <xdr:cNvPr id="14" name="直線コネクタ 31"/>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2"/>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180975</xdr:colOff>
      <xdr:row>11</xdr:row>
      <xdr:rowOff>247650</xdr:rowOff>
    </xdr:from>
    <xdr:to>
      <xdr:col>3</xdr:col>
      <xdr:colOff>381000</xdr:colOff>
      <xdr:row>12</xdr:row>
      <xdr:rowOff>133350</xdr:rowOff>
    </xdr:to>
    <xdr:grpSp>
      <xdr:nvGrpSpPr>
        <xdr:cNvPr id="16" name="グループ化 6"/>
        <xdr:cNvGrpSpPr>
          <a:grpSpLocks/>
        </xdr:cNvGrpSpPr>
      </xdr:nvGrpSpPr>
      <xdr:grpSpPr>
        <a:xfrm>
          <a:off x="2371725" y="2514600"/>
          <a:ext cx="200025" cy="161925"/>
          <a:chOff x="375147" y="6471907"/>
          <a:chExt cx="191792" cy="164337"/>
        </a:xfrm>
        <a:solidFill>
          <a:srgbClr val="FFFFFF"/>
        </a:solidFill>
      </xdr:grpSpPr>
      <xdr:sp>
        <xdr:nvSpPr>
          <xdr:cNvPr id="17" name="直線コネクタ 34"/>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35"/>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161925</xdr:colOff>
      <xdr:row>10</xdr:row>
      <xdr:rowOff>228600</xdr:rowOff>
    </xdr:from>
    <xdr:to>
      <xdr:col>3</xdr:col>
      <xdr:colOff>361950</xdr:colOff>
      <xdr:row>11</xdr:row>
      <xdr:rowOff>123825</xdr:rowOff>
    </xdr:to>
    <xdr:grpSp>
      <xdr:nvGrpSpPr>
        <xdr:cNvPr id="19" name="グループ化 6"/>
        <xdr:cNvGrpSpPr>
          <a:grpSpLocks/>
        </xdr:cNvGrpSpPr>
      </xdr:nvGrpSpPr>
      <xdr:grpSpPr>
        <a:xfrm>
          <a:off x="2352675" y="2219325"/>
          <a:ext cx="200025" cy="171450"/>
          <a:chOff x="375147" y="6471907"/>
          <a:chExt cx="191792" cy="164337"/>
        </a:xfrm>
        <a:solidFill>
          <a:srgbClr val="FFFFFF"/>
        </a:solidFill>
      </xdr:grpSpPr>
      <xdr:sp>
        <xdr:nvSpPr>
          <xdr:cNvPr id="20" name="直線コネクタ 37"/>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38"/>
          <xdr:cNvSpPr>
            <a:spLocks/>
          </xdr:cNvSpPr>
        </xdr:nvSpPr>
        <xdr:spPr>
          <a:xfrm flipH="1" flipV="1">
            <a:off x="375147" y="6581479"/>
            <a:ext cx="4564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704850</xdr:colOff>
      <xdr:row>4</xdr:row>
      <xdr:rowOff>28575</xdr:rowOff>
    </xdr:from>
    <xdr:to>
      <xdr:col>12</xdr:col>
      <xdr:colOff>66675</xdr:colOff>
      <xdr:row>8</xdr:row>
      <xdr:rowOff>133350</xdr:rowOff>
    </xdr:to>
    <xdr:sp>
      <xdr:nvSpPr>
        <xdr:cNvPr id="22" name="角丸四角形吹き出し 39"/>
        <xdr:cNvSpPr>
          <a:spLocks/>
        </xdr:cNvSpPr>
      </xdr:nvSpPr>
      <xdr:spPr>
        <a:xfrm>
          <a:off x="6819900" y="819150"/>
          <a:ext cx="3095625" cy="847725"/>
        </a:xfrm>
        <a:prstGeom prst="wedgeRoundRectCallout">
          <a:avLst>
            <a:gd name="adj1" fmla="val -4013"/>
            <a:gd name="adj2" fmla="val 64240"/>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作業時期に幅がある場合は、「●月●日～●日」「●月上旬～●月中旬」と記載してください。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50"/>
  <sheetViews>
    <sheetView tabSelected="1" view="pageBreakPreview" zoomScale="75" zoomScaleNormal="75" zoomScaleSheetLayoutView="75" workbookViewId="0" topLeftCell="A1">
      <selection activeCell="A1" sqref="A1"/>
    </sheetView>
  </sheetViews>
  <sheetFormatPr defaultColWidth="8.00390625" defaultRowHeight="13.5"/>
  <cols>
    <col min="1" max="1" width="4.375" style="95" customWidth="1"/>
    <col min="2" max="2" width="5.50390625" style="95" customWidth="1"/>
    <col min="3" max="3" width="18.875" style="95" customWidth="1"/>
    <col min="4" max="4" width="11.75390625" style="95" customWidth="1"/>
    <col min="5" max="5" width="13.50390625" style="96" customWidth="1"/>
    <col min="6" max="6" width="5.625" style="96" customWidth="1"/>
    <col min="7" max="7" width="5.375" style="96" customWidth="1"/>
    <col min="8" max="8" width="15.25390625" style="96" customWidth="1"/>
    <col min="9" max="10" width="12.25390625" style="95" customWidth="1"/>
    <col min="11" max="11" width="17.125" style="95" customWidth="1"/>
    <col min="12" max="12" width="7.375" style="95" customWidth="1"/>
    <col min="13" max="18" width="8.875" style="95" customWidth="1"/>
    <col min="19" max="19" width="9.375" style="95" customWidth="1"/>
    <col min="20" max="21" width="8.875" style="95" customWidth="1"/>
    <col min="22" max="22" width="12.25390625" style="95" customWidth="1"/>
    <col min="23" max="25" width="8.875" style="95" customWidth="1"/>
    <col min="26" max="26" width="2.50390625" style="95" customWidth="1"/>
    <col min="27" max="27" width="8.00390625" style="95" customWidth="1"/>
    <col min="28" max="28" width="1.875" style="95" customWidth="1"/>
    <col min="29" max="16384" width="8.00390625" style="95" customWidth="1"/>
  </cols>
  <sheetData>
    <row r="1" spans="1:5" ht="21" customHeight="1">
      <c r="A1" s="95" t="s">
        <v>110</v>
      </c>
      <c r="D1" s="115" t="s">
        <v>23</v>
      </c>
      <c r="E1" s="95"/>
    </row>
    <row r="2" spans="5:19" ht="6.75" customHeight="1">
      <c r="E2" s="97"/>
      <c r="S2" s="98"/>
    </row>
    <row r="3" spans="2:24" ht="17.25" customHeight="1">
      <c r="B3" s="140" t="s">
        <v>20</v>
      </c>
      <c r="C3" s="140"/>
      <c r="D3" s="141"/>
      <c r="E3" s="141"/>
      <c r="F3" s="141"/>
      <c r="G3" s="141"/>
      <c r="H3" s="141"/>
      <c r="I3" s="141"/>
      <c r="J3" s="141"/>
      <c r="M3" s="140" t="s">
        <v>45</v>
      </c>
      <c r="N3" s="140"/>
      <c r="O3" s="140" t="s">
        <v>14</v>
      </c>
      <c r="P3" s="140"/>
      <c r="Q3" s="142" t="s">
        <v>36</v>
      </c>
      <c r="R3" s="143"/>
      <c r="S3" s="143"/>
      <c r="T3" s="143"/>
      <c r="U3" s="144"/>
      <c r="W3" s="142" t="s">
        <v>17</v>
      </c>
      <c r="X3" s="144"/>
    </row>
    <row r="4" spans="2:24" ht="17.25" customHeight="1">
      <c r="B4" s="145" t="s">
        <v>35</v>
      </c>
      <c r="C4" s="146"/>
      <c r="D4" s="229"/>
      <c r="E4" s="230"/>
      <c r="F4" s="230"/>
      <c r="G4" s="230"/>
      <c r="H4" s="230"/>
      <c r="I4" s="230"/>
      <c r="J4" s="231"/>
      <c r="M4" s="151"/>
      <c r="N4" s="153"/>
      <c r="O4" s="151"/>
      <c r="P4" s="153"/>
      <c r="Q4" s="151"/>
      <c r="R4" s="152"/>
      <c r="S4" s="152"/>
      <c r="T4" s="152"/>
      <c r="U4" s="153"/>
      <c r="W4" s="140"/>
      <c r="X4" s="140"/>
    </row>
    <row r="5" spans="2:24" ht="15.75" customHeight="1">
      <c r="B5" s="147"/>
      <c r="C5" s="148"/>
      <c r="D5" s="225"/>
      <c r="E5" s="226"/>
      <c r="F5" s="226"/>
      <c r="G5" s="226"/>
      <c r="H5" s="226"/>
      <c r="I5" s="226"/>
      <c r="J5" s="227"/>
      <c r="M5" s="154"/>
      <c r="N5" s="156"/>
      <c r="O5" s="154"/>
      <c r="P5" s="156"/>
      <c r="Q5" s="154"/>
      <c r="R5" s="155"/>
      <c r="S5" s="155"/>
      <c r="T5" s="155"/>
      <c r="U5" s="156"/>
      <c r="W5" s="140"/>
      <c r="X5" s="140"/>
    </row>
    <row r="6" spans="2:24" ht="18" customHeight="1">
      <c r="B6" s="149"/>
      <c r="C6" s="150"/>
      <c r="D6" s="149"/>
      <c r="E6" s="228"/>
      <c r="F6" s="228"/>
      <c r="G6" s="228"/>
      <c r="H6" s="228"/>
      <c r="I6" s="228"/>
      <c r="J6" s="150"/>
      <c r="M6" s="157"/>
      <c r="N6" s="159"/>
      <c r="O6" s="157"/>
      <c r="P6" s="159"/>
      <c r="Q6" s="157"/>
      <c r="R6" s="158"/>
      <c r="S6" s="158"/>
      <c r="T6" s="158"/>
      <c r="U6" s="159"/>
      <c r="W6" s="140"/>
      <c r="X6" s="140"/>
    </row>
    <row r="7" spans="8:21" ht="6.75" customHeight="1">
      <c r="H7" s="99"/>
      <c r="M7" s="100"/>
      <c r="N7" s="100"/>
      <c r="O7" s="101"/>
      <c r="Q7" s="98"/>
      <c r="R7" s="98"/>
      <c r="S7" s="98"/>
      <c r="U7" s="98"/>
    </row>
    <row r="8" spans="1:18" ht="18" customHeight="1">
      <c r="A8" s="116" t="s">
        <v>24</v>
      </c>
      <c r="C8" s="102"/>
      <c r="D8" s="99"/>
      <c r="E8" s="99"/>
      <c r="F8" s="99"/>
      <c r="G8" s="99"/>
      <c r="H8" s="99"/>
      <c r="I8" s="100"/>
      <c r="J8" s="100"/>
      <c r="K8" s="100"/>
      <c r="L8" s="101"/>
      <c r="N8" s="98"/>
      <c r="O8" s="98"/>
      <c r="P8" s="98"/>
      <c r="R8" s="98"/>
    </row>
    <row r="9" spans="2:25" ht="21.75" customHeight="1">
      <c r="B9" s="98" t="s">
        <v>25</v>
      </c>
      <c r="C9" s="98"/>
      <c r="D9" s="98"/>
      <c r="E9" s="98"/>
      <c r="F9" s="98"/>
      <c r="G9" s="98"/>
      <c r="H9" s="98"/>
      <c r="I9" s="98"/>
      <c r="J9" s="98"/>
      <c r="K9" s="98"/>
      <c r="L9" s="98"/>
      <c r="M9" s="98"/>
      <c r="N9" s="98"/>
      <c r="O9" s="103" t="s">
        <v>93</v>
      </c>
      <c r="P9" s="103"/>
      <c r="Q9" s="103"/>
      <c r="R9" s="103"/>
      <c r="S9" s="103"/>
      <c r="T9" s="103"/>
      <c r="U9" s="98" t="s">
        <v>95</v>
      </c>
      <c r="W9" s="98"/>
      <c r="X9" s="98"/>
      <c r="Y9" s="98"/>
    </row>
    <row r="10" spans="2:25" ht="14.25">
      <c r="B10" s="142" t="s">
        <v>9</v>
      </c>
      <c r="C10" s="144"/>
      <c r="D10" s="142" t="s">
        <v>76</v>
      </c>
      <c r="E10" s="143"/>
      <c r="F10" s="143"/>
      <c r="G10" s="143"/>
      <c r="H10" s="143"/>
      <c r="I10" s="143"/>
      <c r="J10" s="144"/>
      <c r="K10" s="142" t="s">
        <v>75</v>
      </c>
      <c r="L10" s="144"/>
      <c r="M10" s="104" t="s">
        <v>8</v>
      </c>
      <c r="N10" s="105"/>
      <c r="O10" s="95" t="s">
        <v>94</v>
      </c>
      <c r="U10" s="140"/>
      <c r="V10" s="140"/>
      <c r="W10" s="133" t="s">
        <v>76</v>
      </c>
      <c r="X10" s="133"/>
      <c r="Y10" s="104" t="s">
        <v>8</v>
      </c>
    </row>
    <row r="11" spans="2:25" ht="21.75" customHeight="1">
      <c r="B11" s="151" t="s">
        <v>91</v>
      </c>
      <c r="C11" s="153"/>
      <c r="D11" s="76" t="s">
        <v>81</v>
      </c>
      <c r="E11" s="77"/>
      <c r="F11" s="77"/>
      <c r="G11" s="77"/>
      <c r="H11" s="77"/>
      <c r="I11" s="77"/>
      <c r="J11" s="78"/>
      <c r="K11" s="232"/>
      <c r="L11" s="233"/>
      <c r="M11" s="117"/>
      <c r="N11" s="98"/>
      <c r="O11" s="145" t="s">
        <v>26</v>
      </c>
      <c r="P11" s="234"/>
      <c r="Q11" s="234"/>
      <c r="R11" s="234"/>
      <c r="S11" s="146"/>
      <c r="T11" s="106"/>
      <c r="U11" s="133" t="s">
        <v>78</v>
      </c>
      <c r="V11" s="133"/>
      <c r="W11" s="135"/>
      <c r="X11" s="135"/>
      <c r="Y11" s="107"/>
    </row>
    <row r="12" spans="2:25" ht="21.75" customHeight="1">
      <c r="B12" s="108" t="s">
        <v>46</v>
      </c>
      <c r="C12" s="109" t="s">
        <v>92</v>
      </c>
      <c r="D12" s="80" t="s">
        <v>82</v>
      </c>
      <c r="E12" s="81"/>
      <c r="F12" s="81"/>
      <c r="G12" s="81"/>
      <c r="H12" s="88"/>
      <c r="I12" s="88"/>
      <c r="J12" s="82" t="s">
        <v>83</v>
      </c>
      <c r="K12" s="136"/>
      <c r="L12" s="137"/>
      <c r="M12" s="118"/>
      <c r="N12" s="98"/>
      <c r="O12" s="147"/>
      <c r="P12" s="235"/>
      <c r="Q12" s="235"/>
      <c r="R12" s="235"/>
      <c r="S12" s="148"/>
      <c r="T12" s="106"/>
      <c r="U12" s="133" t="s">
        <v>79</v>
      </c>
      <c r="V12" s="133"/>
      <c r="W12" s="135"/>
      <c r="X12" s="135"/>
      <c r="Y12" s="107"/>
    </row>
    <row r="13" spans="2:25" ht="21.75" customHeight="1">
      <c r="B13" s="108" t="s">
        <v>46</v>
      </c>
      <c r="C13" s="109" t="s">
        <v>86</v>
      </c>
      <c r="D13" s="80" t="s">
        <v>84</v>
      </c>
      <c r="E13" s="81"/>
      <c r="F13" s="81"/>
      <c r="G13" s="81"/>
      <c r="H13" s="88"/>
      <c r="I13" s="88"/>
      <c r="J13" s="82" t="s">
        <v>83</v>
      </c>
      <c r="K13" s="136"/>
      <c r="L13" s="137"/>
      <c r="M13" s="118"/>
      <c r="N13" s="98"/>
      <c r="O13" s="138" t="s">
        <v>27</v>
      </c>
      <c r="P13" s="139"/>
      <c r="Q13" s="110" t="s">
        <v>28</v>
      </c>
      <c r="R13" s="139" t="s">
        <v>29</v>
      </c>
      <c r="S13" s="162"/>
      <c r="T13" s="111"/>
      <c r="U13" s="134" t="s">
        <v>77</v>
      </c>
      <c r="V13" s="134"/>
      <c r="W13" s="70">
        <f>IF(W12="","",W12-W11+1)</f>
      </c>
      <c r="X13" s="67" t="s">
        <v>80</v>
      </c>
      <c r="Y13" s="71"/>
    </row>
    <row r="14" spans="2:25" ht="21.75" customHeight="1">
      <c r="B14" s="112"/>
      <c r="C14" s="113" t="s">
        <v>102</v>
      </c>
      <c r="D14" s="84" t="s">
        <v>85</v>
      </c>
      <c r="E14" s="85" t="s">
        <v>98</v>
      </c>
      <c r="F14" s="85"/>
      <c r="G14" s="85"/>
      <c r="H14" s="85"/>
      <c r="I14" s="85"/>
      <c r="J14" s="86"/>
      <c r="K14" s="163"/>
      <c r="L14" s="164"/>
      <c r="M14" s="119"/>
      <c r="N14" s="98"/>
      <c r="O14" s="165" t="s">
        <v>42</v>
      </c>
      <c r="P14" s="166"/>
      <c r="Q14" s="166"/>
      <c r="R14" s="166"/>
      <c r="S14" s="167"/>
      <c r="T14" s="13"/>
      <c r="U14" s="12"/>
      <c r="V14" s="99"/>
      <c r="W14" s="114"/>
      <c r="X14" s="114"/>
      <c r="Y14" s="99"/>
    </row>
    <row r="15" spans="2:24" ht="21.75" customHeight="1">
      <c r="B15" s="142" t="s">
        <v>87</v>
      </c>
      <c r="C15" s="144"/>
      <c r="D15" s="237"/>
      <c r="E15" s="238"/>
      <c r="F15" s="238"/>
      <c r="G15" s="238"/>
      <c r="H15" s="238"/>
      <c r="I15" s="238"/>
      <c r="J15" s="239"/>
      <c r="K15" s="172"/>
      <c r="L15" s="173"/>
      <c r="M15" s="120"/>
      <c r="N15" s="98"/>
      <c r="U15" s="99"/>
      <c r="V15" s="114"/>
      <c r="W15" s="114"/>
      <c r="X15" s="99"/>
    </row>
    <row r="16" spans="2:24" ht="21.75" customHeight="1">
      <c r="B16" s="142" t="s">
        <v>30</v>
      </c>
      <c r="C16" s="144"/>
      <c r="D16" s="169"/>
      <c r="E16" s="170"/>
      <c r="F16" s="170"/>
      <c r="G16" s="170"/>
      <c r="H16" s="170"/>
      <c r="I16" s="170"/>
      <c r="J16" s="171"/>
      <c r="K16" s="172"/>
      <c r="L16" s="173"/>
      <c r="M16" s="120"/>
      <c r="N16" s="98"/>
      <c r="U16" s="99"/>
      <c r="V16" s="132"/>
      <c r="W16" s="132"/>
      <c r="X16" s="99"/>
    </row>
    <row r="17" spans="2:24" s="11" customFormat="1" ht="14.25">
      <c r="B17" s="168"/>
      <c r="C17" s="168"/>
      <c r="D17" s="168"/>
      <c r="E17" s="168"/>
      <c r="F17" s="168"/>
      <c r="G17" s="168"/>
      <c r="H17" s="236"/>
      <c r="I17" s="236"/>
      <c r="J17" s="236"/>
      <c r="K17" s="68"/>
      <c r="L17" s="12"/>
      <c r="U17" s="13"/>
      <c r="V17" s="14"/>
      <c r="W17" s="12"/>
      <c r="X17" s="12"/>
    </row>
    <row r="18" spans="1:36" s="11" customFormat="1" ht="15">
      <c r="A18" s="25" t="s">
        <v>43</v>
      </c>
      <c r="D18" s="17"/>
      <c r="E18" s="17"/>
      <c r="F18" s="11" t="s">
        <v>106</v>
      </c>
      <c r="H18" s="15"/>
      <c r="I18" s="126"/>
      <c r="K18" s="128"/>
      <c r="L18" s="129"/>
      <c r="M18" s="240" t="s">
        <v>107</v>
      </c>
      <c r="N18" s="240"/>
      <c r="O18" s="240"/>
      <c r="P18" s="130"/>
      <c r="Q18" s="130"/>
      <c r="R18" s="12" t="s">
        <v>104</v>
      </c>
      <c r="AG18" s="13"/>
      <c r="AH18" s="13"/>
      <c r="AI18" s="13"/>
      <c r="AJ18" s="13"/>
    </row>
    <row r="19" spans="2:37" s="11" customFormat="1" ht="14.25">
      <c r="B19" s="11" t="s">
        <v>15</v>
      </c>
      <c r="E19" s="15"/>
      <c r="F19" s="131"/>
      <c r="G19" s="15"/>
      <c r="H19" s="15"/>
      <c r="I19" s="15"/>
      <c r="N19" s="127" t="s">
        <v>105</v>
      </c>
      <c r="Q19" s="127"/>
      <c r="R19" s="127"/>
      <c r="S19" s="127"/>
      <c r="AF19" s="13"/>
      <c r="AG19" s="13"/>
      <c r="AH19" s="13"/>
      <c r="AI19" s="13"/>
      <c r="AJ19" s="13"/>
      <c r="AK19" s="13"/>
    </row>
    <row r="20" spans="2:37" s="11" customFormat="1" ht="14.25">
      <c r="B20" s="181" t="s">
        <v>9</v>
      </c>
      <c r="C20" s="182"/>
      <c r="D20" s="219" t="s">
        <v>48</v>
      </c>
      <c r="E20" s="220"/>
      <c r="F20" s="220"/>
      <c r="G20" s="221"/>
      <c r="H20" s="134" t="s">
        <v>12</v>
      </c>
      <c r="I20" s="134"/>
      <c r="J20" s="134"/>
      <c r="K20" s="134"/>
      <c r="AF20" s="13"/>
      <c r="AG20" s="13"/>
      <c r="AH20" s="13"/>
      <c r="AI20" s="13"/>
      <c r="AJ20" s="13"/>
      <c r="AK20" s="13"/>
    </row>
    <row r="21" spans="2:37" s="11" customFormat="1" ht="21" customHeight="1">
      <c r="B21" s="134" t="s">
        <v>10</v>
      </c>
      <c r="C21" s="134"/>
      <c r="D21" s="222"/>
      <c r="E21" s="223"/>
      <c r="F21" s="223"/>
      <c r="G21" s="224"/>
      <c r="H21" s="134"/>
      <c r="I21" s="134"/>
      <c r="J21" s="134"/>
      <c r="K21" s="134"/>
      <c r="AF21" s="13"/>
      <c r="AG21" s="13"/>
      <c r="AH21" s="13"/>
      <c r="AI21" s="13"/>
      <c r="AJ21" s="13"/>
      <c r="AK21" s="13"/>
    </row>
    <row r="22" spans="2:37" s="11" customFormat="1" ht="21" customHeight="1">
      <c r="B22" s="134" t="s">
        <v>11</v>
      </c>
      <c r="C22" s="134"/>
      <c r="D22" s="222"/>
      <c r="E22" s="223"/>
      <c r="F22" s="223"/>
      <c r="G22" s="224"/>
      <c r="H22" s="134"/>
      <c r="I22" s="134"/>
      <c r="J22" s="134"/>
      <c r="K22" s="134"/>
      <c r="AF22" s="13"/>
      <c r="AG22" s="13"/>
      <c r="AH22" s="13"/>
      <c r="AI22" s="13"/>
      <c r="AJ22" s="13"/>
      <c r="AK22" s="13"/>
    </row>
    <row r="23" spans="2:37" s="11" customFormat="1" ht="21" customHeight="1">
      <c r="B23" s="134" t="s">
        <v>13</v>
      </c>
      <c r="C23" s="134"/>
      <c r="D23" s="222"/>
      <c r="E23" s="223"/>
      <c r="F23" s="223"/>
      <c r="G23" s="224"/>
      <c r="H23" s="134"/>
      <c r="I23" s="134"/>
      <c r="J23" s="134"/>
      <c r="K23" s="134"/>
      <c r="AF23" s="13"/>
      <c r="AG23" s="13"/>
      <c r="AH23" s="13"/>
      <c r="AI23" s="13"/>
      <c r="AJ23" s="13"/>
      <c r="AK23" s="13"/>
    </row>
    <row r="24" spans="4:37" s="11" customFormat="1" ht="6.75" customHeight="1">
      <c r="D24" s="252"/>
      <c r="E24" s="252"/>
      <c r="F24" s="252"/>
      <c r="G24" s="252"/>
      <c r="H24" s="252"/>
      <c r="I24" s="252"/>
      <c r="J24" s="252"/>
      <c r="K24" s="252"/>
      <c r="AF24" s="13"/>
      <c r="AG24" s="13"/>
      <c r="AH24" s="13"/>
      <c r="AI24" s="13"/>
      <c r="AJ24" s="13"/>
      <c r="AK24" s="13"/>
    </row>
    <row r="25" spans="2:14" s="11" customFormat="1" ht="15.75" customHeight="1">
      <c r="B25" s="18" t="s">
        <v>103</v>
      </c>
      <c r="C25" s="18"/>
      <c r="D25" s="253"/>
      <c r="E25" s="253"/>
      <c r="F25" s="253"/>
      <c r="G25" s="253"/>
      <c r="H25" s="253"/>
      <c r="I25" s="253"/>
      <c r="J25" s="253"/>
      <c r="K25" s="253"/>
      <c r="M25" s="18" t="s">
        <v>16</v>
      </c>
      <c r="N25" s="18"/>
    </row>
    <row r="26" spans="1:25" s="11" customFormat="1" ht="5.25" customHeight="1">
      <c r="A26" s="18"/>
      <c r="B26" s="21"/>
      <c r="C26" s="22"/>
      <c r="D26" s="20"/>
      <c r="E26" s="20"/>
      <c r="F26" s="20"/>
      <c r="G26" s="20"/>
      <c r="H26" s="20"/>
      <c r="I26" s="20"/>
      <c r="J26" s="20"/>
      <c r="K26" s="20"/>
      <c r="M26" s="19"/>
      <c r="N26" s="23"/>
      <c r="O26" s="13"/>
      <c r="P26" s="13"/>
      <c r="Q26" s="12"/>
      <c r="R26" s="12"/>
      <c r="S26" s="12"/>
      <c r="T26" s="12"/>
      <c r="U26" s="12"/>
      <c r="V26" s="12"/>
      <c r="W26" s="12"/>
      <c r="X26" s="12"/>
      <c r="Y26" s="12"/>
    </row>
    <row r="27" spans="1:25" s="25" customFormat="1" ht="15" customHeight="1">
      <c r="A27" s="24"/>
      <c r="B27" s="24" t="s">
        <v>40</v>
      </c>
      <c r="C27" s="24"/>
      <c r="D27" s="24"/>
      <c r="E27" s="24"/>
      <c r="F27" s="24"/>
      <c r="G27" s="24"/>
      <c r="H27" s="24"/>
      <c r="I27" s="24"/>
      <c r="J27" s="24"/>
      <c r="K27" s="24"/>
      <c r="M27" s="25" t="s">
        <v>41</v>
      </c>
      <c r="X27" s="26"/>
      <c r="Y27" s="26"/>
    </row>
    <row r="28" spans="1:27" s="11" customFormat="1" ht="17.25" customHeight="1">
      <c r="A28" s="18"/>
      <c r="B28" s="208" t="s">
        <v>37</v>
      </c>
      <c r="C28" s="210"/>
      <c r="D28" s="205" t="s">
        <v>0</v>
      </c>
      <c r="E28" s="241" t="s">
        <v>49</v>
      </c>
      <c r="F28" s="242"/>
      <c r="G28" s="243"/>
      <c r="H28" s="208" t="s">
        <v>7</v>
      </c>
      <c r="I28" s="202" t="s">
        <v>2</v>
      </c>
      <c r="J28" s="205" t="s">
        <v>31</v>
      </c>
      <c r="K28" s="205" t="s">
        <v>1</v>
      </c>
      <c r="M28" s="208" t="s">
        <v>32</v>
      </c>
      <c r="N28" s="209"/>
      <c r="O28" s="209"/>
      <c r="P28" s="209"/>
      <c r="Q28" s="210"/>
      <c r="R28" s="208" t="s">
        <v>50</v>
      </c>
      <c r="S28" s="210"/>
      <c r="T28" s="208" t="s">
        <v>4</v>
      </c>
      <c r="U28" s="210"/>
      <c r="V28" s="205" t="s">
        <v>3</v>
      </c>
      <c r="W28" s="181" t="s">
        <v>1</v>
      </c>
      <c r="X28" s="168"/>
      <c r="Y28" s="182"/>
      <c r="Z28" s="13"/>
      <c r="AA28" s="13"/>
    </row>
    <row r="29" spans="1:27" s="11" customFormat="1" ht="23.25" customHeight="1">
      <c r="A29" s="18"/>
      <c r="B29" s="211"/>
      <c r="C29" s="213"/>
      <c r="D29" s="206"/>
      <c r="E29" s="244"/>
      <c r="F29" s="245"/>
      <c r="G29" s="246"/>
      <c r="H29" s="211"/>
      <c r="I29" s="203"/>
      <c r="J29" s="206"/>
      <c r="K29" s="206"/>
      <c r="M29" s="211"/>
      <c r="N29" s="212"/>
      <c r="O29" s="212"/>
      <c r="P29" s="212"/>
      <c r="Q29" s="213"/>
      <c r="R29" s="211"/>
      <c r="S29" s="213"/>
      <c r="T29" s="211"/>
      <c r="U29" s="213"/>
      <c r="V29" s="206"/>
      <c r="W29" s="183"/>
      <c r="X29" s="184"/>
      <c r="Y29" s="185"/>
      <c r="Z29" s="12"/>
      <c r="AA29" s="12"/>
    </row>
    <row r="30" spans="1:27" s="11" customFormat="1" ht="23.25" customHeight="1">
      <c r="A30" s="18"/>
      <c r="B30" s="214"/>
      <c r="C30" s="216"/>
      <c r="D30" s="207"/>
      <c r="E30" s="247"/>
      <c r="F30" s="248"/>
      <c r="G30" s="249"/>
      <c r="H30" s="214"/>
      <c r="I30" s="204"/>
      <c r="J30" s="207"/>
      <c r="K30" s="207"/>
      <c r="M30" s="214"/>
      <c r="N30" s="215"/>
      <c r="O30" s="215"/>
      <c r="P30" s="215"/>
      <c r="Q30" s="216"/>
      <c r="R30" s="214"/>
      <c r="S30" s="216"/>
      <c r="T30" s="214"/>
      <c r="U30" s="216"/>
      <c r="V30" s="207"/>
      <c r="W30" s="165"/>
      <c r="X30" s="166"/>
      <c r="Y30" s="167"/>
      <c r="Z30" s="12"/>
      <c r="AA30" s="12"/>
    </row>
    <row r="31" spans="1:27" s="11" customFormat="1" ht="33" customHeight="1">
      <c r="A31" s="18"/>
      <c r="B31" s="186"/>
      <c r="C31" s="188"/>
      <c r="D31" s="27"/>
      <c r="E31" s="174"/>
      <c r="F31" s="198"/>
      <c r="G31" s="175"/>
      <c r="H31" s="28"/>
      <c r="I31" s="29"/>
      <c r="J31" s="199"/>
      <c r="K31" s="30"/>
      <c r="L31" s="11" t="s">
        <v>22</v>
      </c>
      <c r="M31" s="186"/>
      <c r="N31" s="187"/>
      <c r="O31" s="187"/>
      <c r="P31" s="187"/>
      <c r="Q31" s="188"/>
      <c r="R31" s="174"/>
      <c r="S31" s="175"/>
      <c r="T31" s="160"/>
      <c r="U31" s="161"/>
      <c r="V31" s="217"/>
      <c r="W31" s="186"/>
      <c r="X31" s="187"/>
      <c r="Y31" s="188"/>
      <c r="Z31" s="12"/>
      <c r="AA31" s="12"/>
    </row>
    <row r="32" spans="1:27" s="11" customFormat="1" ht="33" customHeight="1">
      <c r="A32" s="18"/>
      <c r="B32" s="186"/>
      <c r="C32" s="188"/>
      <c r="D32" s="27"/>
      <c r="E32" s="174"/>
      <c r="F32" s="198"/>
      <c r="G32" s="175"/>
      <c r="H32" s="28"/>
      <c r="I32" s="29"/>
      <c r="J32" s="200"/>
      <c r="K32" s="30"/>
      <c r="M32" s="186"/>
      <c r="N32" s="187"/>
      <c r="O32" s="187"/>
      <c r="P32" s="187"/>
      <c r="Q32" s="188"/>
      <c r="R32" s="174"/>
      <c r="S32" s="175"/>
      <c r="T32" s="160"/>
      <c r="U32" s="161"/>
      <c r="V32" s="217"/>
      <c r="W32" s="186"/>
      <c r="X32" s="187"/>
      <c r="Y32" s="188"/>
      <c r="Z32" s="12"/>
      <c r="AA32" s="12"/>
    </row>
    <row r="33" spans="1:27" s="11" customFormat="1" ht="33" customHeight="1">
      <c r="A33" s="18"/>
      <c r="B33" s="186"/>
      <c r="C33" s="188"/>
      <c r="D33" s="27"/>
      <c r="E33" s="174"/>
      <c r="F33" s="198"/>
      <c r="G33" s="175"/>
      <c r="H33" s="28"/>
      <c r="I33" s="29"/>
      <c r="J33" s="200"/>
      <c r="K33" s="30"/>
      <c r="M33" s="186"/>
      <c r="N33" s="187"/>
      <c r="O33" s="187"/>
      <c r="P33" s="187"/>
      <c r="Q33" s="188"/>
      <c r="R33" s="174"/>
      <c r="S33" s="175"/>
      <c r="T33" s="160"/>
      <c r="U33" s="161"/>
      <c r="V33" s="217"/>
      <c r="W33" s="186"/>
      <c r="X33" s="187"/>
      <c r="Y33" s="188"/>
      <c r="Z33" s="12"/>
      <c r="AA33" s="12"/>
    </row>
    <row r="34" spans="1:27" s="11" customFormat="1" ht="33" customHeight="1">
      <c r="A34" s="18"/>
      <c r="B34" s="186"/>
      <c r="C34" s="188"/>
      <c r="D34" s="27"/>
      <c r="E34" s="174"/>
      <c r="F34" s="198"/>
      <c r="G34" s="175"/>
      <c r="H34" s="31"/>
      <c r="I34" s="29"/>
      <c r="J34" s="200"/>
      <c r="K34" s="30"/>
      <c r="M34" s="186"/>
      <c r="N34" s="187"/>
      <c r="O34" s="187"/>
      <c r="P34" s="187"/>
      <c r="Q34" s="188"/>
      <c r="R34" s="174"/>
      <c r="S34" s="175"/>
      <c r="T34" s="160"/>
      <c r="U34" s="161"/>
      <c r="V34" s="217"/>
      <c r="W34" s="186"/>
      <c r="X34" s="187"/>
      <c r="Y34" s="188"/>
      <c r="Z34" s="12"/>
      <c r="AA34" s="12"/>
    </row>
    <row r="35" spans="1:27" s="11" customFormat="1" ht="33" customHeight="1">
      <c r="A35" s="18"/>
      <c r="B35" s="186"/>
      <c r="C35" s="188"/>
      <c r="D35" s="27"/>
      <c r="E35" s="174"/>
      <c r="F35" s="198"/>
      <c r="G35" s="175"/>
      <c r="H35" s="31"/>
      <c r="I35" s="29"/>
      <c r="J35" s="200"/>
      <c r="K35" s="30"/>
      <c r="M35" s="186"/>
      <c r="N35" s="187"/>
      <c r="O35" s="187"/>
      <c r="P35" s="187"/>
      <c r="Q35" s="188"/>
      <c r="R35" s="174"/>
      <c r="S35" s="175"/>
      <c r="T35" s="160"/>
      <c r="U35" s="161"/>
      <c r="V35" s="217"/>
      <c r="W35" s="186"/>
      <c r="X35" s="187"/>
      <c r="Y35" s="188"/>
      <c r="Z35" s="12"/>
      <c r="AA35" s="12"/>
    </row>
    <row r="36" spans="1:27" s="11" customFormat="1" ht="33" customHeight="1">
      <c r="A36" s="18"/>
      <c r="B36" s="186"/>
      <c r="C36" s="188"/>
      <c r="D36" s="27"/>
      <c r="E36" s="174"/>
      <c r="F36" s="198"/>
      <c r="G36" s="175"/>
      <c r="H36" s="31"/>
      <c r="I36" s="29"/>
      <c r="J36" s="200"/>
      <c r="K36" s="30"/>
      <c r="M36" s="186"/>
      <c r="N36" s="187"/>
      <c r="O36" s="187"/>
      <c r="P36" s="187"/>
      <c r="Q36" s="188"/>
      <c r="R36" s="174"/>
      <c r="S36" s="175"/>
      <c r="T36" s="160"/>
      <c r="U36" s="161"/>
      <c r="V36" s="217"/>
      <c r="W36" s="186"/>
      <c r="X36" s="187"/>
      <c r="Y36" s="188"/>
      <c r="Z36" s="12"/>
      <c r="AA36" s="12"/>
    </row>
    <row r="37" spans="1:27" s="11" customFormat="1" ht="33" customHeight="1">
      <c r="A37" s="18"/>
      <c r="B37" s="186"/>
      <c r="C37" s="188"/>
      <c r="D37" s="27"/>
      <c r="E37" s="174"/>
      <c r="F37" s="198"/>
      <c r="G37" s="175"/>
      <c r="H37" s="31"/>
      <c r="I37" s="29"/>
      <c r="J37" s="200"/>
      <c r="K37" s="30"/>
      <c r="M37" s="186"/>
      <c r="N37" s="187"/>
      <c r="O37" s="187"/>
      <c r="P37" s="187"/>
      <c r="Q37" s="188"/>
      <c r="R37" s="174"/>
      <c r="S37" s="175"/>
      <c r="T37" s="160"/>
      <c r="U37" s="161"/>
      <c r="V37" s="217"/>
      <c r="W37" s="186"/>
      <c r="X37" s="187"/>
      <c r="Y37" s="188"/>
      <c r="Z37" s="12"/>
      <c r="AA37" s="12"/>
    </row>
    <row r="38" spans="1:27" s="11" customFormat="1" ht="33" customHeight="1">
      <c r="A38" s="18"/>
      <c r="B38" s="186"/>
      <c r="C38" s="188"/>
      <c r="D38" s="27"/>
      <c r="E38" s="174"/>
      <c r="F38" s="198"/>
      <c r="G38" s="175"/>
      <c r="H38" s="31"/>
      <c r="I38" s="29"/>
      <c r="J38" s="200"/>
      <c r="K38" s="30"/>
      <c r="M38" s="186"/>
      <c r="N38" s="187"/>
      <c r="O38" s="187"/>
      <c r="P38" s="187"/>
      <c r="Q38" s="188"/>
      <c r="R38" s="174"/>
      <c r="S38" s="175"/>
      <c r="T38" s="160"/>
      <c r="U38" s="161"/>
      <c r="V38" s="217"/>
      <c r="W38" s="186"/>
      <c r="X38" s="187"/>
      <c r="Y38" s="188"/>
      <c r="Z38" s="12"/>
      <c r="AA38" s="12"/>
    </row>
    <row r="39" spans="1:27" s="11" customFormat="1" ht="33" customHeight="1" thickBot="1">
      <c r="A39" s="18"/>
      <c r="B39" s="186"/>
      <c r="C39" s="188"/>
      <c r="D39" s="27"/>
      <c r="E39" s="174"/>
      <c r="F39" s="198"/>
      <c r="G39" s="175"/>
      <c r="H39" s="31"/>
      <c r="I39" s="29"/>
      <c r="J39" s="201"/>
      <c r="K39" s="30"/>
      <c r="M39" s="191"/>
      <c r="N39" s="192"/>
      <c r="O39" s="192"/>
      <c r="P39" s="192"/>
      <c r="Q39" s="193"/>
      <c r="R39" s="174"/>
      <c r="S39" s="175"/>
      <c r="T39" s="160"/>
      <c r="U39" s="161"/>
      <c r="V39" s="218"/>
      <c r="W39" s="191"/>
      <c r="X39" s="192"/>
      <c r="Y39" s="193"/>
      <c r="Z39" s="12"/>
      <c r="AA39" s="12"/>
    </row>
    <row r="40" spans="1:27" s="11" customFormat="1" ht="33" customHeight="1" thickTop="1">
      <c r="A40" s="18"/>
      <c r="B40" s="194" t="s">
        <v>18</v>
      </c>
      <c r="C40" s="195"/>
      <c r="D40" s="195"/>
      <c r="E40" s="195"/>
      <c r="F40" s="195"/>
      <c r="G40" s="195"/>
      <c r="H40" s="196"/>
      <c r="I40" s="32">
        <f>IF(B31="","",SUM(I31:I39))</f>
      </c>
      <c r="J40" s="33"/>
      <c r="K40" s="34"/>
      <c r="M40" s="194" t="s">
        <v>5</v>
      </c>
      <c r="N40" s="195"/>
      <c r="O40" s="195"/>
      <c r="P40" s="195"/>
      <c r="Q40" s="195"/>
      <c r="R40" s="195"/>
      <c r="S40" s="197"/>
      <c r="T40" s="176">
        <f>IF(M31="","",SUM(T31:U39))</f>
      </c>
      <c r="U40" s="177"/>
      <c r="V40" s="35"/>
      <c r="W40" s="178"/>
      <c r="X40" s="179"/>
      <c r="Y40" s="180"/>
      <c r="Z40" s="12"/>
      <c r="AA40" s="12"/>
    </row>
    <row r="41" spans="2:25" s="11" customFormat="1" ht="13.5" customHeight="1">
      <c r="B41" s="19" t="s">
        <v>33</v>
      </c>
      <c r="C41" s="19"/>
      <c r="D41" s="18"/>
      <c r="E41" s="18"/>
      <c r="F41" s="18"/>
      <c r="G41" s="18"/>
      <c r="H41" s="18"/>
      <c r="I41" s="250">
        <f>IF(OR(I40="",I40&lt;=J40),"","↑使用した窒素成分量が5割低減の水準を超えているので、支援対象になりません")</f>
      </c>
      <c r="J41" s="250"/>
      <c r="K41" s="250"/>
      <c r="L41" s="18"/>
      <c r="M41" s="36" t="s">
        <v>6</v>
      </c>
      <c r="N41" s="37"/>
      <c r="O41" s="37"/>
      <c r="P41" s="37"/>
      <c r="Q41" s="37"/>
      <c r="T41" s="18"/>
      <c r="U41" s="189">
        <f>IF(OR(T40="",T40&lt;=V40),"","↑使用した成分回数が5割低減の水準を超えているので、支援対象になりません")</f>
      </c>
      <c r="V41" s="189"/>
      <c r="W41" s="189"/>
      <c r="X41" s="189"/>
      <c r="Y41" s="189"/>
    </row>
    <row r="42" spans="2:25" s="11" customFormat="1" ht="14.25">
      <c r="B42" s="19" t="s">
        <v>19</v>
      </c>
      <c r="C42" s="19"/>
      <c r="D42" s="18"/>
      <c r="E42" s="18"/>
      <c r="F42" s="18"/>
      <c r="G42" s="18"/>
      <c r="H42" s="18"/>
      <c r="I42" s="251"/>
      <c r="J42" s="251"/>
      <c r="K42" s="251"/>
      <c r="M42" s="39" t="s">
        <v>34</v>
      </c>
      <c r="N42" s="40"/>
      <c r="O42" s="40"/>
      <c r="P42" s="40"/>
      <c r="Q42" s="40"/>
      <c r="R42" s="40"/>
      <c r="S42" s="40"/>
      <c r="T42" s="40"/>
      <c r="U42" s="190"/>
      <c r="V42" s="190"/>
      <c r="W42" s="190"/>
      <c r="X42" s="190"/>
      <c r="Y42" s="190"/>
    </row>
    <row r="43" spans="2:18" s="11" customFormat="1" ht="6.75" customHeight="1">
      <c r="B43" s="19"/>
      <c r="C43" s="19"/>
      <c r="D43" s="18"/>
      <c r="E43" s="18"/>
      <c r="F43" s="18"/>
      <c r="G43" s="18"/>
      <c r="H43" s="18"/>
      <c r="I43" s="251"/>
      <c r="J43" s="251"/>
      <c r="K43" s="251"/>
      <c r="R43" s="15"/>
    </row>
    <row r="44" spans="1:18" s="11" customFormat="1" ht="18.75" customHeight="1">
      <c r="A44" s="25" t="s">
        <v>44</v>
      </c>
      <c r="E44" s="15"/>
      <c r="F44" s="15"/>
      <c r="G44" s="15"/>
      <c r="H44" s="15"/>
      <c r="R44" s="15"/>
    </row>
    <row r="45" spans="2:22" s="11" customFormat="1" ht="18.75" customHeight="1">
      <c r="B45" s="11" t="s">
        <v>21</v>
      </c>
      <c r="C45" s="11" t="s">
        <v>88</v>
      </c>
      <c r="F45" s="17" t="s">
        <v>38</v>
      </c>
      <c r="G45" s="11" t="s">
        <v>89</v>
      </c>
      <c r="H45" s="15"/>
      <c r="I45" s="15"/>
      <c r="J45" s="15"/>
      <c r="K45" s="17" t="s">
        <v>38</v>
      </c>
      <c r="L45" s="18" t="s">
        <v>39</v>
      </c>
      <c r="V45" s="15"/>
    </row>
    <row r="46" spans="2:11" s="11" customFormat="1" ht="19.5" customHeight="1">
      <c r="B46" s="18" t="s">
        <v>47</v>
      </c>
      <c r="C46" s="13"/>
      <c r="D46" s="13"/>
      <c r="E46" s="12"/>
      <c r="F46" s="12"/>
      <c r="G46" s="12"/>
      <c r="K46" s="15"/>
    </row>
    <row r="47" spans="5:8" s="11" customFormat="1" ht="14.25">
      <c r="E47" s="15"/>
      <c r="F47" s="15"/>
      <c r="G47" s="15"/>
      <c r="H47" s="15"/>
    </row>
    <row r="48" spans="5:8" s="11" customFormat="1" ht="14.25">
      <c r="E48" s="15"/>
      <c r="F48" s="15"/>
      <c r="G48" s="15"/>
      <c r="H48" s="15"/>
    </row>
    <row r="49" spans="5:8" s="11" customFormat="1" ht="14.25">
      <c r="E49" s="15"/>
      <c r="F49" s="15"/>
      <c r="G49" s="15"/>
      <c r="H49" s="15"/>
    </row>
    <row r="50" spans="5:8" s="11" customFormat="1" ht="14.25">
      <c r="E50" s="15"/>
      <c r="F50" s="15"/>
      <c r="G50" s="15"/>
      <c r="H50" s="15"/>
    </row>
  </sheetData>
  <sheetProtection/>
  <mergeCells count="130">
    <mergeCell ref="I41:K43"/>
    <mergeCell ref="B38:C38"/>
    <mergeCell ref="E38:G38"/>
    <mergeCell ref="M38:Q38"/>
    <mergeCell ref="B21:C21"/>
    <mergeCell ref="D24:K25"/>
    <mergeCell ref="B23:C23"/>
    <mergeCell ref="D23:G23"/>
    <mergeCell ref="B28:C30"/>
    <mergeCell ref="H28:H30"/>
    <mergeCell ref="T28:U30"/>
    <mergeCell ref="R28:S30"/>
    <mergeCell ref="H17:J17"/>
    <mergeCell ref="K12:L12"/>
    <mergeCell ref="D15:J15"/>
    <mergeCell ref="K15:L15"/>
    <mergeCell ref="H23:K23"/>
    <mergeCell ref="M18:O18"/>
    <mergeCell ref="D28:D30"/>
    <mergeCell ref="E28:G30"/>
    <mergeCell ref="D5:J6"/>
    <mergeCell ref="D4:J4"/>
    <mergeCell ref="W4:X6"/>
    <mergeCell ref="T38:U38"/>
    <mergeCell ref="W38:Y38"/>
    <mergeCell ref="K11:L11"/>
    <mergeCell ref="O11:S12"/>
    <mergeCell ref="W11:X11"/>
    <mergeCell ref="M4:N6"/>
    <mergeCell ref="O4:P6"/>
    <mergeCell ref="B20:C20"/>
    <mergeCell ref="D20:G20"/>
    <mergeCell ref="H20:K20"/>
    <mergeCell ref="B22:C22"/>
    <mergeCell ref="D22:G22"/>
    <mergeCell ref="H22:K22"/>
    <mergeCell ref="H21:K21"/>
    <mergeCell ref="D21:G21"/>
    <mergeCell ref="I28:I30"/>
    <mergeCell ref="V28:V30"/>
    <mergeCell ref="B31:C31"/>
    <mergeCell ref="E31:G31"/>
    <mergeCell ref="J28:J30"/>
    <mergeCell ref="K28:K30"/>
    <mergeCell ref="M28:Q30"/>
    <mergeCell ref="T31:U31"/>
    <mergeCell ref="V31:V39"/>
    <mergeCell ref="M34:Q34"/>
    <mergeCell ref="R31:S31"/>
    <mergeCell ref="B32:C32"/>
    <mergeCell ref="E32:G32"/>
    <mergeCell ref="B33:C33"/>
    <mergeCell ref="E33:G33"/>
    <mergeCell ref="M31:Q31"/>
    <mergeCell ref="B37:C37"/>
    <mergeCell ref="J31:J39"/>
    <mergeCell ref="E34:G34"/>
    <mergeCell ref="B35:C35"/>
    <mergeCell ref="E35:G35"/>
    <mergeCell ref="M35:Q35"/>
    <mergeCell ref="B34:C34"/>
    <mergeCell ref="M33:Q33"/>
    <mergeCell ref="M36:Q36"/>
    <mergeCell ref="W33:Y33"/>
    <mergeCell ref="B40:H40"/>
    <mergeCell ref="M40:S40"/>
    <mergeCell ref="B39:C39"/>
    <mergeCell ref="E39:G39"/>
    <mergeCell ref="B36:C36"/>
    <mergeCell ref="E36:G36"/>
    <mergeCell ref="M39:Q39"/>
    <mergeCell ref="E37:G37"/>
    <mergeCell ref="M37:Q37"/>
    <mergeCell ref="R39:S39"/>
    <mergeCell ref="T39:U39"/>
    <mergeCell ref="W39:Y39"/>
    <mergeCell ref="R38:S38"/>
    <mergeCell ref="W31:Y31"/>
    <mergeCell ref="M32:Q32"/>
    <mergeCell ref="R32:S32"/>
    <mergeCell ref="T32:U32"/>
    <mergeCell ref="W32:Y32"/>
    <mergeCell ref="W35:Y35"/>
    <mergeCell ref="R36:S36"/>
    <mergeCell ref="R34:S34"/>
    <mergeCell ref="T34:U34"/>
    <mergeCell ref="W34:Y34"/>
    <mergeCell ref="U41:Y42"/>
    <mergeCell ref="R37:S37"/>
    <mergeCell ref="T37:U37"/>
    <mergeCell ref="W37:Y37"/>
    <mergeCell ref="T36:U36"/>
    <mergeCell ref="W36:Y36"/>
    <mergeCell ref="T40:U40"/>
    <mergeCell ref="B16:C16"/>
    <mergeCell ref="D17:G17"/>
    <mergeCell ref="B11:C11"/>
    <mergeCell ref="D10:J10"/>
    <mergeCell ref="W3:X3"/>
    <mergeCell ref="W40:Y40"/>
    <mergeCell ref="W28:Y30"/>
    <mergeCell ref="W10:X10"/>
    <mergeCell ref="R35:S35"/>
    <mergeCell ref="T35:U35"/>
    <mergeCell ref="R13:S13"/>
    <mergeCell ref="K14:L14"/>
    <mergeCell ref="O14:S14"/>
    <mergeCell ref="B15:C15"/>
    <mergeCell ref="B17:C17"/>
    <mergeCell ref="D16:J16"/>
    <mergeCell ref="K16:L16"/>
    <mergeCell ref="R33:S33"/>
    <mergeCell ref="T33:U33"/>
    <mergeCell ref="B3:C3"/>
    <mergeCell ref="D3:J3"/>
    <mergeCell ref="M3:N3"/>
    <mergeCell ref="O3:P3"/>
    <mergeCell ref="Q3:U3"/>
    <mergeCell ref="U10:V10"/>
    <mergeCell ref="B4:C6"/>
    <mergeCell ref="B10:C10"/>
    <mergeCell ref="K10:L10"/>
    <mergeCell ref="Q4:U6"/>
    <mergeCell ref="V16:W16"/>
    <mergeCell ref="U11:V11"/>
    <mergeCell ref="U12:V12"/>
    <mergeCell ref="U13:V13"/>
    <mergeCell ref="W12:X12"/>
    <mergeCell ref="K13:L13"/>
    <mergeCell ref="O13:P13"/>
  </mergeCells>
  <printOptions horizontalCentered="1"/>
  <pageMargins left="0.2362204724409449" right="0.2362204724409449" top="0.7480314960629921" bottom="0.15748031496062992" header="0.31496062992125984" footer="0.31496062992125984"/>
  <pageSetup fitToHeight="1" fitToWidth="1" horizontalDpi="600" verticalDpi="600" orientation="landscape" paperSize="9" scale="5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0"/>
  <sheetViews>
    <sheetView view="pageBreakPreview" zoomScale="70" zoomScaleNormal="75" zoomScaleSheetLayoutView="70" workbookViewId="0" topLeftCell="A1">
      <selection activeCell="A1" sqref="A1"/>
    </sheetView>
  </sheetViews>
  <sheetFormatPr defaultColWidth="8.00390625" defaultRowHeight="13.5"/>
  <cols>
    <col min="1" max="1" width="4.375" style="1" customWidth="1"/>
    <col min="2" max="2" width="5.50390625" style="1" customWidth="1"/>
    <col min="3" max="3" width="18.875" style="1" customWidth="1"/>
    <col min="4" max="4" width="11.75390625" style="1" customWidth="1"/>
    <col min="5" max="5" width="13.50390625" style="3" customWidth="1"/>
    <col min="6" max="6" width="5.625" style="3" customWidth="1"/>
    <col min="7" max="7" width="5.375" style="3" customWidth="1"/>
    <col min="8" max="8" width="15.25390625" style="3" customWidth="1"/>
    <col min="9" max="10" width="12.25390625" style="1" customWidth="1"/>
    <col min="11" max="11" width="17.125" style="1" customWidth="1"/>
    <col min="12" max="12" width="7.375" style="1" customWidth="1"/>
    <col min="13" max="18" width="8.875" style="1" customWidth="1"/>
    <col min="19" max="19" width="9.375" style="1" customWidth="1"/>
    <col min="20" max="21" width="8.875" style="1" customWidth="1"/>
    <col min="22" max="22" width="12.25390625" style="1" customWidth="1"/>
    <col min="23" max="25" width="8.875" style="1" customWidth="1"/>
    <col min="26" max="26" width="2.50390625" style="1" customWidth="1"/>
    <col min="27" max="27" width="8.00390625" style="1" customWidth="1"/>
    <col min="28" max="28" width="1.875" style="1" customWidth="1"/>
    <col min="29" max="16384" width="8.00390625" style="1" customWidth="1"/>
  </cols>
  <sheetData>
    <row r="1" spans="1:5" ht="21" customHeight="1">
      <c r="A1" s="1" t="s">
        <v>110</v>
      </c>
      <c r="D1" s="2" t="s">
        <v>23</v>
      </c>
      <c r="E1" s="1"/>
    </row>
    <row r="2" spans="5:19" ht="6.75" customHeight="1">
      <c r="E2" s="4"/>
      <c r="S2" s="5"/>
    </row>
    <row r="3" spans="2:24" ht="17.25" customHeight="1">
      <c r="B3" s="357" t="s">
        <v>20</v>
      </c>
      <c r="C3" s="357"/>
      <c r="D3" s="356" t="s">
        <v>51</v>
      </c>
      <c r="E3" s="356"/>
      <c r="F3" s="356"/>
      <c r="G3" s="356"/>
      <c r="H3" s="356"/>
      <c r="I3" s="356"/>
      <c r="J3" s="356"/>
      <c r="M3" s="357" t="s">
        <v>45</v>
      </c>
      <c r="N3" s="357"/>
      <c r="O3" s="357" t="s">
        <v>14</v>
      </c>
      <c r="P3" s="357"/>
      <c r="Q3" s="256" t="s">
        <v>36</v>
      </c>
      <c r="R3" s="344"/>
      <c r="S3" s="344"/>
      <c r="T3" s="344"/>
      <c r="U3" s="257"/>
      <c r="W3" s="256" t="s">
        <v>17</v>
      </c>
      <c r="X3" s="257"/>
    </row>
    <row r="4" spans="2:24" ht="17.25" customHeight="1">
      <c r="B4" s="345" t="s">
        <v>35</v>
      </c>
      <c r="C4" s="347"/>
      <c r="D4" s="42" t="s">
        <v>52</v>
      </c>
      <c r="E4" s="43"/>
      <c r="F4" s="43"/>
      <c r="G4" s="43"/>
      <c r="H4" s="43"/>
      <c r="I4" s="44"/>
      <c r="J4" s="45"/>
      <c r="M4" s="362" t="s">
        <v>74</v>
      </c>
      <c r="N4" s="363"/>
      <c r="O4" s="362" t="s">
        <v>73</v>
      </c>
      <c r="P4" s="363"/>
      <c r="Q4" s="362"/>
      <c r="R4" s="368"/>
      <c r="S4" s="368"/>
      <c r="T4" s="368"/>
      <c r="U4" s="363"/>
      <c r="W4" s="362">
        <v>5</v>
      </c>
      <c r="X4" s="363"/>
    </row>
    <row r="5" spans="2:24" ht="15.75" customHeight="1">
      <c r="B5" s="348"/>
      <c r="C5" s="350"/>
      <c r="D5" s="351" t="s">
        <v>53</v>
      </c>
      <c r="E5" s="352"/>
      <c r="F5" s="352"/>
      <c r="G5" s="352"/>
      <c r="H5" s="352"/>
      <c r="I5" s="46"/>
      <c r="J5" s="47"/>
      <c r="M5" s="364"/>
      <c r="N5" s="365"/>
      <c r="O5" s="364"/>
      <c r="P5" s="365"/>
      <c r="Q5" s="364"/>
      <c r="R5" s="369"/>
      <c r="S5" s="369"/>
      <c r="T5" s="369"/>
      <c r="U5" s="365"/>
      <c r="W5" s="364"/>
      <c r="X5" s="365"/>
    </row>
    <row r="6" spans="2:24" ht="18" customHeight="1">
      <c r="B6" s="360"/>
      <c r="C6" s="361"/>
      <c r="D6" s="353"/>
      <c r="E6" s="354"/>
      <c r="F6" s="354"/>
      <c r="G6" s="354"/>
      <c r="H6" s="354"/>
      <c r="I6" s="48"/>
      <c r="J6" s="49"/>
      <c r="M6" s="366"/>
      <c r="N6" s="367"/>
      <c r="O6" s="366"/>
      <c r="P6" s="367"/>
      <c r="Q6" s="366"/>
      <c r="R6" s="370"/>
      <c r="S6" s="370"/>
      <c r="T6" s="370"/>
      <c r="U6" s="367"/>
      <c r="W6" s="366"/>
      <c r="X6" s="367"/>
    </row>
    <row r="7" spans="8:21" ht="6.75" customHeight="1">
      <c r="H7" s="6"/>
      <c r="M7" s="7"/>
      <c r="N7" s="7"/>
      <c r="O7" s="8"/>
      <c r="Q7" s="5"/>
      <c r="R7" s="5"/>
      <c r="S7" s="5"/>
      <c r="U7" s="5"/>
    </row>
    <row r="8" spans="1:18" ht="18" customHeight="1">
      <c r="A8" s="9" t="s">
        <v>24</v>
      </c>
      <c r="C8" s="10"/>
      <c r="D8" s="6"/>
      <c r="E8" s="6"/>
      <c r="F8" s="6"/>
      <c r="G8" s="6"/>
      <c r="H8" s="6"/>
      <c r="I8" s="7"/>
      <c r="J8" s="7"/>
      <c r="K8" s="7"/>
      <c r="L8" s="8"/>
      <c r="N8" s="5"/>
      <c r="O8" s="5"/>
      <c r="P8" s="5"/>
      <c r="R8" s="5"/>
    </row>
    <row r="9" spans="2:25" ht="21.75" customHeight="1">
      <c r="B9" s="5" t="s">
        <v>25</v>
      </c>
      <c r="C9" s="5"/>
      <c r="D9" s="5"/>
      <c r="E9" s="5"/>
      <c r="F9" s="5"/>
      <c r="G9" s="5"/>
      <c r="H9" s="5"/>
      <c r="I9" s="5"/>
      <c r="J9" s="5"/>
      <c r="K9" s="5"/>
      <c r="L9" s="5"/>
      <c r="M9" s="5"/>
      <c r="N9" s="5"/>
      <c r="O9" s="89" t="s">
        <v>93</v>
      </c>
      <c r="P9" s="89"/>
      <c r="Q9" s="89"/>
      <c r="R9" s="89"/>
      <c r="S9" s="89"/>
      <c r="T9" s="89"/>
      <c r="U9" s="5" t="s">
        <v>95</v>
      </c>
      <c r="W9" s="5"/>
      <c r="X9" s="5"/>
      <c r="Y9" s="5"/>
    </row>
    <row r="10" spans="2:25" ht="14.25">
      <c r="B10" s="256" t="s">
        <v>9</v>
      </c>
      <c r="C10" s="257"/>
      <c r="D10" s="256" t="s">
        <v>76</v>
      </c>
      <c r="E10" s="344"/>
      <c r="F10" s="344"/>
      <c r="G10" s="344"/>
      <c r="H10" s="344"/>
      <c r="I10" s="344"/>
      <c r="J10" s="257"/>
      <c r="K10" s="256" t="s">
        <v>75</v>
      </c>
      <c r="L10" s="257"/>
      <c r="M10" s="63" t="s">
        <v>8</v>
      </c>
      <c r="N10" s="41"/>
      <c r="O10" s="1" t="s">
        <v>94</v>
      </c>
      <c r="U10" s="357"/>
      <c r="V10" s="357"/>
      <c r="W10" s="341" t="s">
        <v>76</v>
      </c>
      <c r="X10" s="341"/>
      <c r="Y10" s="63" t="s">
        <v>8</v>
      </c>
    </row>
    <row r="11" spans="2:25" ht="21.75" customHeight="1">
      <c r="B11" s="254" t="s">
        <v>91</v>
      </c>
      <c r="C11" s="255"/>
      <c r="D11" s="76" t="s">
        <v>81</v>
      </c>
      <c r="E11" s="77"/>
      <c r="F11" s="77"/>
      <c r="G11" s="77"/>
      <c r="H11" s="77"/>
      <c r="I11" s="77"/>
      <c r="J11" s="78"/>
      <c r="K11" s="358"/>
      <c r="L11" s="359"/>
      <c r="M11" s="79"/>
      <c r="N11" s="5"/>
      <c r="O11" s="345" t="s">
        <v>26</v>
      </c>
      <c r="P11" s="346"/>
      <c r="Q11" s="346"/>
      <c r="R11" s="346"/>
      <c r="S11" s="347"/>
      <c r="T11" s="66"/>
      <c r="U11" s="341" t="s">
        <v>78</v>
      </c>
      <c r="V11" s="341"/>
      <c r="W11" s="267">
        <v>43992</v>
      </c>
      <c r="X11" s="267"/>
      <c r="Y11" s="72"/>
    </row>
    <row r="12" spans="2:25" ht="21.75" customHeight="1">
      <c r="B12" s="64" t="s">
        <v>46</v>
      </c>
      <c r="C12" s="73" t="s">
        <v>92</v>
      </c>
      <c r="D12" s="80" t="s">
        <v>82</v>
      </c>
      <c r="E12" s="92" t="s">
        <v>96</v>
      </c>
      <c r="F12" s="81"/>
      <c r="G12" s="81"/>
      <c r="H12" s="88"/>
      <c r="I12" s="88"/>
      <c r="J12" s="82" t="s">
        <v>83</v>
      </c>
      <c r="K12" s="262">
        <v>43922</v>
      </c>
      <c r="L12" s="263"/>
      <c r="M12" s="83"/>
      <c r="N12" s="5"/>
      <c r="O12" s="348"/>
      <c r="P12" s="349"/>
      <c r="Q12" s="349"/>
      <c r="R12" s="349"/>
      <c r="S12" s="350"/>
      <c r="T12" s="66"/>
      <c r="U12" s="341" t="s">
        <v>79</v>
      </c>
      <c r="V12" s="341"/>
      <c r="W12" s="267">
        <v>44058</v>
      </c>
      <c r="X12" s="267"/>
      <c r="Y12" s="72"/>
    </row>
    <row r="13" spans="2:25" ht="21.75" customHeight="1">
      <c r="B13" s="64" t="s">
        <v>46</v>
      </c>
      <c r="C13" s="73" t="s">
        <v>86</v>
      </c>
      <c r="D13" s="80" t="s">
        <v>84</v>
      </c>
      <c r="E13" s="92" t="s">
        <v>97</v>
      </c>
      <c r="F13" s="81"/>
      <c r="G13" s="81"/>
      <c r="H13" s="88"/>
      <c r="I13" s="88"/>
      <c r="J13" s="82" t="s">
        <v>83</v>
      </c>
      <c r="K13" s="262">
        <v>43922</v>
      </c>
      <c r="L13" s="263"/>
      <c r="M13" s="83"/>
      <c r="N13" s="5"/>
      <c r="O13" s="342" t="s">
        <v>27</v>
      </c>
      <c r="P13" s="343"/>
      <c r="Q13" s="91" t="s">
        <v>28</v>
      </c>
      <c r="R13" s="343" t="s">
        <v>29</v>
      </c>
      <c r="S13" s="355"/>
      <c r="T13" s="90"/>
      <c r="U13" s="134" t="s">
        <v>77</v>
      </c>
      <c r="V13" s="134"/>
      <c r="W13" s="93">
        <f>W12-W11+1</f>
        <v>67</v>
      </c>
      <c r="X13" s="67" t="s">
        <v>80</v>
      </c>
      <c r="Y13" s="71"/>
    </row>
    <row r="14" spans="2:25" ht="21.75" customHeight="1">
      <c r="B14" s="65"/>
      <c r="C14" s="94" t="s">
        <v>109</v>
      </c>
      <c r="D14" s="84" t="s">
        <v>85</v>
      </c>
      <c r="E14" s="85" t="s">
        <v>99</v>
      </c>
      <c r="F14" s="85"/>
      <c r="G14" s="85"/>
      <c r="H14" s="85"/>
      <c r="I14" s="85"/>
      <c r="J14" s="86"/>
      <c r="K14" s="260"/>
      <c r="L14" s="261"/>
      <c r="M14" s="87"/>
      <c r="N14" s="5"/>
      <c r="O14" s="165" t="s">
        <v>42</v>
      </c>
      <c r="P14" s="166"/>
      <c r="Q14" s="166"/>
      <c r="R14" s="166"/>
      <c r="S14" s="167"/>
      <c r="T14" s="13"/>
      <c r="U14" s="12"/>
      <c r="V14" s="6"/>
      <c r="W14" s="75"/>
      <c r="X14" s="75"/>
      <c r="Y14" s="6"/>
    </row>
    <row r="15" spans="2:24" ht="21.75" customHeight="1">
      <c r="B15" s="256" t="s">
        <v>87</v>
      </c>
      <c r="C15" s="257"/>
      <c r="D15" s="264" t="s">
        <v>100</v>
      </c>
      <c r="E15" s="265"/>
      <c r="F15" s="265"/>
      <c r="G15" s="265"/>
      <c r="H15" s="265"/>
      <c r="I15" s="265"/>
      <c r="J15" s="266"/>
      <c r="K15" s="258" t="s">
        <v>101</v>
      </c>
      <c r="L15" s="259"/>
      <c r="M15" s="69"/>
      <c r="N15" s="5"/>
      <c r="U15" s="6"/>
      <c r="V15" s="75"/>
      <c r="W15" s="75"/>
      <c r="X15" s="6"/>
    </row>
    <row r="16" spans="2:24" ht="21.75" customHeight="1">
      <c r="B16" s="256" t="s">
        <v>30</v>
      </c>
      <c r="C16" s="257"/>
      <c r="D16" s="337"/>
      <c r="E16" s="338"/>
      <c r="F16" s="338"/>
      <c r="G16" s="338"/>
      <c r="H16" s="338"/>
      <c r="I16" s="338"/>
      <c r="J16" s="339"/>
      <c r="K16" s="258">
        <v>44042</v>
      </c>
      <c r="L16" s="259"/>
      <c r="M16" s="69"/>
      <c r="N16" s="5"/>
      <c r="U16" s="6"/>
      <c r="V16" s="336"/>
      <c r="W16" s="336"/>
      <c r="X16" s="6"/>
    </row>
    <row r="17" spans="2:24" s="11" customFormat="1" ht="14.25">
      <c r="B17" s="168"/>
      <c r="C17" s="168"/>
      <c r="D17" s="168"/>
      <c r="E17" s="168"/>
      <c r="F17" s="168"/>
      <c r="G17" s="168"/>
      <c r="H17" s="236"/>
      <c r="I17" s="236"/>
      <c r="J17" s="236"/>
      <c r="K17" s="68"/>
      <c r="L17" s="12"/>
      <c r="U17" s="13"/>
      <c r="V17" s="14"/>
      <c r="W17" s="12"/>
      <c r="X17" s="12"/>
    </row>
    <row r="18" spans="1:37" s="11" customFormat="1" ht="15">
      <c r="A18" s="16" t="s">
        <v>43</v>
      </c>
      <c r="D18" s="17"/>
      <c r="E18" s="17"/>
      <c r="F18" s="1" t="s">
        <v>106</v>
      </c>
      <c r="G18" s="1"/>
      <c r="H18" s="3"/>
      <c r="I18" s="121"/>
      <c r="J18" s="1"/>
      <c r="K18" s="8"/>
      <c r="L18" s="123"/>
      <c r="M18" s="340" t="s">
        <v>107</v>
      </c>
      <c r="N18" s="340"/>
      <c r="O18" s="340"/>
      <c r="P18" s="124"/>
      <c r="Q18" s="124"/>
      <c r="R18" s="5" t="s">
        <v>104</v>
      </c>
      <c r="S18" s="1"/>
      <c r="T18" s="1"/>
      <c r="U18" s="1"/>
      <c r="V18" s="1"/>
      <c r="W18" s="1"/>
      <c r="X18" s="1"/>
      <c r="Y18" s="1"/>
      <c r="Z18" s="1"/>
      <c r="AH18" s="13"/>
      <c r="AI18" s="13"/>
      <c r="AJ18" s="13"/>
      <c r="AK18" s="13"/>
    </row>
    <row r="19" spans="2:37" s="11" customFormat="1" ht="14.25">
      <c r="B19" s="11" t="s">
        <v>15</v>
      </c>
      <c r="E19" s="15"/>
      <c r="F19" s="122"/>
      <c r="G19" s="3"/>
      <c r="H19" s="3"/>
      <c r="I19" s="3"/>
      <c r="J19" s="1"/>
      <c r="K19" s="1"/>
      <c r="L19" s="1"/>
      <c r="M19" s="1"/>
      <c r="N19" s="125" t="s">
        <v>105</v>
      </c>
      <c r="O19" s="1"/>
      <c r="P19" s="1"/>
      <c r="Q19" s="125"/>
      <c r="R19" s="125"/>
      <c r="S19" s="125"/>
      <c r="T19" s="1"/>
      <c r="U19" s="1"/>
      <c r="V19" s="1"/>
      <c r="W19" s="1"/>
      <c r="X19" s="1"/>
      <c r="Y19" s="1"/>
      <c r="Z19" s="1"/>
      <c r="AF19" s="13"/>
      <c r="AG19" s="13"/>
      <c r="AH19" s="13"/>
      <c r="AI19" s="13"/>
      <c r="AJ19" s="13"/>
      <c r="AK19" s="13"/>
    </row>
    <row r="20" spans="2:37" s="11" customFormat="1" ht="14.25">
      <c r="B20" s="181" t="s">
        <v>9</v>
      </c>
      <c r="C20" s="182"/>
      <c r="D20" s="181" t="s">
        <v>48</v>
      </c>
      <c r="E20" s="182"/>
      <c r="F20" s="330" t="s">
        <v>12</v>
      </c>
      <c r="G20" s="331"/>
      <c r="H20" s="331"/>
      <c r="I20" s="331"/>
      <c r="J20" s="331"/>
      <c r="K20" s="332"/>
      <c r="AF20" s="13"/>
      <c r="AG20" s="13"/>
      <c r="AH20" s="13"/>
      <c r="AI20" s="13"/>
      <c r="AJ20" s="13"/>
      <c r="AK20" s="13"/>
    </row>
    <row r="21" spans="2:37" s="11" customFormat="1" ht="21" customHeight="1">
      <c r="B21" s="134" t="s">
        <v>10</v>
      </c>
      <c r="C21" s="134"/>
      <c r="D21" s="329">
        <v>42480</v>
      </c>
      <c r="E21" s="329"/>
      <c r="F21" s="333"/>
      <c r="G21" s="334"/>
      <c r="H21" s="334"/>
      <c r="I21" s="334"/>
      <c r="J21" s="334"/>
      <c r="K21" s="335"/>
      <c r="AF21" s="13"/>
      <c r="AG21" s="13"/>
      <c r="AH21" s="13"/>
      <c r="AI21" s="13"/>
      <c r="AJ21" s="13"/>
      <c r="AK21" s="13"/>
    </row>
    <row r="22" spans="2:37" s="11" customFormat="1" ht="21" customHeight="1">
      <c r="B22" s="134" t="s">
        <v>11</v>
      </c>
      <c r="C22" s="134"/>
      <c r="D22" s="329">
        <v>42500</v>
      </c>
      <c r="E22" s="329"/>
      <c r="F22" s="333"/>
      <c r="G22" s="334"/>
      <c r="H22" s="334"/>
      <c r="I22" s="334"/>
      <c r="J22" s="334"/>
      <c r="K22" s="335"/>
      <c r="AF22" s="13"/>
      <c r="AG22" s="13"/>
      <c r="AH22" s="13"/>
      <c r="AI22" s="13"/>
      <c r="AJ22" s="13"/>
      <c r="AK22" s="13"/>
    </row>
    <row r="23" spans="2:37" s="11" customFormat="1" ht="21" customHeight="1">
      <c r="B23" s="134" t="s">
        <v>54</v>
      </c>
      <c r="C23" s="134"/>
      <c r="D23" s="329">
        <v>42628</v>
      </c>
      <c r="E23" s="329"/>
      <c r="F23" s="333"/>
      <c r="G23" s="334"/>
      <c r="H23" s="334"/>
      <c r="I23" s="334"/>
      <c r="J23" s="334"/>
      <c r="K23" s="335"/>
      <c r="AF23" s="13"/>
      <c r="AG23" s="13"/>
      <c r="AH23" s="13"/>
      <c r="AI23" s="13"/>
      <c r="AJ23" s="13"/>
      <c r="AK23" s="13"/>
    </row>
    <row r="24" spans="4:37" s="11" customFormat="1" ht="6.75" customHeight="1">
      <c r="D24" s="252"/>
      <c r="E24" s="252"/>
      <c r="F24" s="252"/>
      <c r="G24" s="252"/>
      <c r="H24" s="252"/>
      <c r="I24" s="252"/>
      <c r="J24" s="252"/>
      <c r="K24" s="252"/>
      <c r="AF24" s="13"/>
      <c r="AG24" s="13"/>
      <c r="AH24" s="13"/>
      <c r="AI24" s="13"/>
      <c r="AJ24" s="13"/>
      <c r="AK24" s="13"/>
    </row>
    <row r="25" spans="2:14" s="11" customFormat="1" ht="15.75" customHeight="1">
      <c r="B25" s="18" t="s">
        <v>103</v>
      </c>
      <c r="C25" s="18"/>
      <c r="D25" s="253"/>
      <c r="E25" s="253"/>
      <c r="F25" s="253"/>
      <c r="G25" s="253"/>
      <c r="H25" s="253"/>
      <c r="I25" s="253"/>
      <c r="J25" s="253"/>
      <c r="K25" s="253"/>
      <c r="M25" s="18" t="s">
        <v>16</v>
      </c>
      <c r="N25" s="18"/>
    </row>
    <row r="26" spans="1:25" s="11" customFormat="1" ht="5.25" customHeight="1">
      <c r="A26" s="18"/>
      <c r="B26" s="21"/>
      <c r="C26" s="22"/>
      <c r="D26" s="20"/>
      <c r="E26" s="20"/>
      <c r="F26" s="20"/>
      <c r="G26" s="20"/>
      <c r="H26" s="20"/>
      <c r="I26" s="20"/>
      <c r="J26" s="20"/>
      <c r="K26" s="20"/>
      <c r="M26" s="19"/>
      <c r="N26" s="23"/>
      <c r="O26" s="13"/>
      <c r="P26" s="13"/>
      <c r="Q26" s="12"/>
      <c r="R26" s="12"/>
      <c r="S26" s="12"/>
      <c r="T26" s="12"/>
      <c r="U26" s="12"/>
      <c r="V26" s="12"/>
      <c r="W26" s="12"/>
      <c r="X26" s="12"/>
      <c r="Y26" s="12"/>
    </row>
    <row r="27" spans="1:25" s="25" customFormat="1" ht="15" customHeight="1">
      <c r="A27" s="24"/>
      <c r="B27" s="24" t="s">
        <v>40</v>
      </c>
      <c r="C27" s="24"/>
      <c r="D27" s="24"/>
      <c r="E27" s="24"/>
      <c r="F27" s="24"/>
      <c r="G27" s="24"/>
      <c r="H27" s="24"/>
      <c r="I27" s="24"/>
      <c r="J27" s="24"/>
      <c r="K27" s="24"/>
      <c r="M27" s="25" t="s">
        <v>41</v>
      </c>
      <c r="X27" s="26"/>
      <c r="Y27" s="26"/>
    </row>
    <row r="28" spans="1:27" s="11" customFormat="1" ht="17.25" customHeight="1">
      <c r="A28" s="18"/>
      <c r="B28" s="208" t="s">
        <v>37</v>
      </c>
      <c r="C28" s="210"/>
      <c r="D28" s="205" t="s">
        <v>0</v>
      </c>
      <c r="E28" s="241" t="s">
        <v>49</v>
      </c>
      <c r="F28" s="242"/>
      <c r="G28" s="243"/>
      <c r="H28" s="208" t="s">
        <v>7</v>
      </c>
      <c r="I28" s="202" t="s">
        <v>2</v>
      </c>
      <c r="J28" s="205" t="s">
        <v>31</v>
      </c>
      <c r="K28" s="205" t="s">
        <v>1</v>
      </c>
      <c r="L28" s="61"/>
      <c r="M28" s="305" t="s">
        <v>32</v>
      </c>
      <c r="N28" s="326"/>
      <c r="O28" s="326"/>
      <c r="P28" s="326"/>
      <c r="Q28" s="306"/>
      <c r="R28" s="305" t="s">
        <v>49</v>
      </c>
      <c r="S28" s="306"/>
      <c r="T28" s="305" t="s">
        <v>4</v>
      </c>
      <c r="U28" s="306"/>
      <c r="V28" s="311" t="s">
        <v>3</v>
      </c>
      <c r="W28" s="314" t="s">
        <v>1</v>
      </c>
      <c r="X28" s="315"/>
      <c r="Y28" s="316"/>
      <c r="Z28" s="13"/>
      <c r="AA28" s="13"/>
    </row>
    <row r="29" spans="1:27" s="11" customFormat="1" ht="23.25" customHeight="1">
      <c r="A29" s="18"/>
      <c r="B29" s="211"/>
      <c r="C29" s="213"/>
      <c r="D29" s="206"/>
      <c r="E29" s="244"/>
      <c r="F29" s="245"/>
      <c r="G29" s="246"/>
      <c r="H29" s="211"/>
      <c r="I29" s="203"/>
      <c r="J29" s="206"/>
      <c r="K29" s="206"/>
      <c r="L29" s="61"/>
      <c r="M29" s="307"/>
      <c r="N29" s="327"/>
      <c r="O29" s="327"/>
      <c r="P29" s="327"/>
      <c r="Q29" s="308"/>
      <c r="R29" s="307"/>
      <c r="S29" s="308"/>
      <c r="T29" s="307"/>
      <c r="U29" s="308"/>
      <c r="V29" s="312"/>
      <c r="W29" s="317"/>
      <c r="X29" s="318"/>
      <c r="Y29" s="319"/>
      <c r="Z29" s="12"/>
      <c r="AA29" s="12"/>
    </row>
    <row r="30" spans="1:27" s="11" customFormat="1" ht="23.25" customHeight="1">
      <c r="A30" s="18"/>
      <c r="B30" s="214"/>
      <c r="C30" s="216"/>
      <c r="D30" s="207"/>
      <c r="E30" s="247"/>
      <c r="F30" s="248"/>
      <c r="G30" s="249"/>
      <c r="H30" s="214"/>
      <c r="I30" s="204"/>
      <c r="J30" s="207"/>
      <c r="K30" s="207"/>
      <c r="L30" s="61"/>
      <c r="M30" s="309"/>
      <c r="N30" s="328"/>
      <c r="O30" s="328"/>
      <c r="P30" s="328"/>
      <c r="Q30" s="310"/>
      <c r="R30" s="309"/>
      <c r="S30" s="310"/>
      <c r="T30" s="309"/>
      <c r="U30" s="310"/>
      <c r="V30" s="313"/>
      <c r="W30" s="320"/>
      <c r="X30" s="321"/>
      <c r="Y30" s="322"/>
      <c r="Z30" s="12"/>
      <c r="AA30" s="12"/>
    </row>
    <row r="31" spans="1:27" s="11" customFormat="1" ht="33" customHeight="1">
      <c r="A31" s="18"/>
      <c r="B31" s="290" t="s">
        <v>55</v>
      </c>
      <c r="C31" s="292"/>
      <c r="D31" s="50">
        <v>0</v>
      </c>
      <c r="E31" s="287" t="s">
        <v>108</v>
      </c>
      <c r="F31" s="288"/>
      <c r="G31" s="289"/>
      <c r="H31" s="51" t="s">
        <v>56</v>
      </c>
      <c r="I31" s="52">
        <v>0</v>
      </c>
      <c r="J31" s="323"/>
      <c r="K31" s="53"/>
      <c r="L31" s="61" t="s">
        <v>65</v>
      </c>
      <c r="M31" s="290" t="s">
        <v>66</v>
      </c>
      <c r="N31" s="291"/>
      <c r="O31" s="291"/>
      <c r="P31" s="291"/>
      <c r="Q31" s="292"/>
      <c r="R31" s="287">
        <v>42444</v>
      </c>
      <c r="S31" s="289"/>
      <c r="T31" s="293">
        <v>0</v>
      </c>
      <c r="U31" s="294"/>
      <c r="V31" s="302"/>
      <c r="W31" s="264"/>
      <c r="X31" s="265"/>
      <c r="Y31" s="266"/>
      <c r="Z31" s="12"/>
      <c r="AA31" s="12"/>
    </row>
    <row r="32" spans="1:27" s="11" customFormat="1" ht="33" customHeight="1">
      <c r="A32" s="18"/>
      <c r="B32" s="290" t="s">
        <v>57</v>
      </c>
      <c r="C32" s="292"/>
      <c r="D32" s="50" t="s">
        <v>58</v>
      </c>
      <c r="E32" s="287">
        <v>42480</v>
      </c>
      <c r="F32" s="288"/>
      <c r="G32" s="289"/>
      <c r="H32" s="51" t="s">
        <v>59</v>
      </c>
      <c r="I32" s="52">
        <f>ROUNDUP(1.3*18/1000,3)</f>
        <v>0.024</v>
      </c>
      <c r="J32" s="324"/>
      <c r="K32" s="53"/>
      <c r="L32" s="61"/>
      <c r="M32" s="290" t="s">
        <v>67</v>
      </c>
      <c r="N32" s="291"/>
      <c r="O32" s="291"/>
      <c r="P32" s="291"/>
      <c r="Q32" s="292"/>
      <c r="R32" s="287">
        <v>42470</v>
      </c>
      <c r="S32" s="289"/>
      <c r="T32" s="293">
        <v>0</v>
      </c>
      <c r="U32" s="294"/>
      <c r="V32" s="303"/>
      <c r="W32" s="264"/>
      <c r="X32" s="265"/>
      <c r="Y32" s="266"/>
      <c r="Z32" s="12"/>
      <c r="AA32" s="12"/>
    </row>
    <row r="33" spans="1:27" s="11" customFormat="1" ht="33" customHeight="1">
      <c r="A33" s="18"/>
      <c r="B33" s="54" t="s">
        <v>60</v>
      </c>
      <c r="C33" s="55"/>
      <c r="D33" s="50">
        <v>0.08</v>
      </c>
      <c r="E33" s="287">
        <v>42500</v>
      </c>
      <c r="F33" s="288"/>
      <c r="G33" s="289"/>
      <c r="H33" s="51">
        <v>0.3</v>
      </c>
      <c r="I33" s="52">
        <f>ROUNDUP(D33*H33,3)</f>
        <v>0.024</v>
      </c>
      <c r="J33" s="324"/>
      <c r="K33" s="53"/>
      <c r="L33" s="61"/>
      <c r="M33" s="290" t="s">
        <v>68</v>
      </c>
      <c r="N33" s="291"/>
      <c r="O33" s="291"/>
      <c r="P33" s="291"/>
      <c r="Q33" s="292"/>
      <c r="R33" s="287">
        <v>42480</v>
      </c>
      <c r="S33" s="289"/>
      <c r="T33" s="293">
        <v>1</v>
      </c>
      <c r="U33" s="294"/>
      <c r="V33" s="303"/>
      <c r="W33" s="264"/>
      <c r="X33" s="265"/>
      <c r="Y33" s="266"/>
      <c r="Z33" s="12"/>
      <c r="AA33" s="12"/>
    </row>
    <row r="34" spans="1:27" s="11" customFormat="1" ht="33" customHeight="1">
      <c r="A34" s="18"/>
      <c r="B34" s="54" t="s">
        <v>61</v>
      </c>
      <c r="C34" s="55"/>
      <c r="D34" s="50">
        <v>0</v>
      </c>
      <c r="E34" s="287">
        <v>42480</v>
      </c>
      <c r="F34" s="288"/>
      <c r="G34" s="289"/>
      <c r="H34" s="51">
        <v>120</v>
      </c>
      <c r="I34" s="52">
        <f>ROUNDUP(D34*H34,3)</f>
        <v>0</v>
      </c>
      <c r="J34" s="324"/>
      <c r="K34" s="53"/>
      <c r="L34" s="61"/>
      <c r="M34" s="290" t="s">
        <v>69</v>
      </c>
      <c r="N34" s="291"/>
      <c r="O34" s="291"/>
      <c r="P34" s="291"/>
      <c r="Q34" s="292"/>
      <c r="R34" s="287">
        <v>42491</v>
      </c>
      <c r="S34" s="289"/>
      <c r="T34" s="293">
        <v>1</v>
      </c>
      <c r="U34" s="294"/>
      <c r="V34" s="303"/>
      <c r="W34" s="264"/>
      <c r="X34" s="265"/>
      <c r="Y34" s="266"/>
      <c r="Z34" s="12"/>
      <c r="AA34" s="12"/>
    </row>
    <row r="35" spans="1:27" s="11" customFormat="1" ht="33" customHeight="1">
      <c r="A35" s="18"/>
      <c r="B35" s="54" t="s">
        <v>62</v>
      </c>
      <c r="C35" s="55"/>
      <c r="D35" s="50">
        <v>0.048</v>
      </c>
      <c r="E35" s="287">
        <v>42500</v>
      </c>
      <c r="F35" s="288"/>
      <c r="G35" s="289"/>
      <c r="H35" s="51">
        <v>30</v>
      </c>
      <c r="I35" s="52">
        <f>ROUNDUP(D35*H35,3)</f>
        <v>1.44</v>
      </c>
      <c r="J35" s="324"/>
      <c r="K35" s="53"/>
      <c r="L35" s="61"/>
      <c r="M35" s="290" t="s">
        <v>70</v>
      </c>
      <c r="N35" s="291"/>
      <c r="O35" s="291"/>
      <c r="P35" s="291"/>
      <c r="Q35" s="292"/>
      <c r="R35" s="287">
        <v>42504</v>
      </c>
      <c r="S35" s="289"/>
      <c r="T35" s="293">
        <v>3</v>
      </c>
      <c r="U35" s="294"/>
      <c r="V35" s="303"/>
      <c r="W35" s="264"/>
      <c r="X35" s="265"/>
      <c r="Y35" s="266"/>
      <c r="Z35" s="12"/>
      <c r="AA35" s="12"/>
    </row>
    <row r="36" spans="1:27" s="11" customFormat="1" ht="33" customHeight="1">
      <c r="A36" s="18"/>
      <c r="B36" s="54" t="s">
        <v>63</v>
      </c>
      <c r="C36" s="55"/>
      <c r="D36" s="50">
        <v>0.075</v>
      </c>
      <c r="E36" s="287">
        <v>42566</v>
      </c>
      <c r="F36" s="288"/>
      <c r="G36" s="289"/>
      <c r="H36" s="51">
        <v>10</v>
      </c>
      <c r="I36" s="52">
        <f>ROUNDUP(D36*H36,3)</f>
        <v>0.75</v>
      </c>
      <c r="J36" s="324"/>
      <c r="K36" s="53"/>
      <c r="L36" s="61"/>
      <c r="M36" s="290" t="s">
        <v>71</v>
      </c>
      <c r="N36" s="291"/>
      <c r="O36" s="291"/>
      <c r="P36" s="291"/>
      <c r="Q36" s="292"/>
      <c r="R36" s="287">
        <f>D22+49</f>
        <v>42549</v>
      </c>
      <c r="S36" s="289"/>
      <c r="T36" s="293">
        <v>1</v>
      </c>
      <c r="U36" s="294"/>
      <c r="V36" s="303"/>
      <c r="W36" s="264" t="s">
        <v>90</v>
      </c>
      <c r="X36" s="265"/>
      <c r="Y36" s="266"/>
      <c r="Z36" s="12"/>
      <c r="AA36" s="12"/>
    </row>
    <row r="37" spans="1:27" s="11" customFormat="1" ht="33" customHeight="1">
      <c r="A37" s="18"/>
      <c r="B37" s="54" t="s">
        <v>64</v>
      </c>
      <c r="C37" s="55"/>
      <c r="D37" s="50">
        <v>0</v>
      </c>
      <c r="E37" s="287">
        <v>42576</v>
      </c>
      <c r="F37" s="288"/>
      <c r="G37" s="289"/>
      <c r="H37" s="51">
        <v>10</v>
      </c>
      <c r="I37" s="52">
        <f>ROUNDUP(D37*H37,3)</f>
        <v>0</v>
      </c>
      <c r="J37" s="324"/>
      <c r="K37" s="53"/>
      <c r="L37" s="61"/>
      <c r="M37" s="290" t="s">
        <v>72</v>
      </c>
      <c r="N37" s="291"/>
      <c r="O37" s="291"/>
      <c r="P37" s="291"/>
      <c r="Q37" s="292"/>
      <c r="R37" s="287">
        <v>42580</v>
      </c>
      <c r="S37" s="289"/>
      <c r="T37" s="293">
        <v>1</v>
      </c>
      <c r="U37" s="294"/>
      <c r="V37" s="303"/>
      <c r="W37" s="264"/>
      <c r="X37" s="265"/>
      <c r="Y37" s="266"/>
      <c r="Z37" s="12"/>
      <c r="AA37" s="12"/>
    </row>
    <row r="38" spans="1:27" s="11" customFormat="1" ht="33" customHeight="1">
      <c r="A38" s="18"/>
      <c r="B38" s="264"/>
      <c r="C38" s="266"/>
      <c r="D38" s="56"/>
      <c r="E38" s="297"/>
      <c r="F38" s="298"/>
      <c r="G38" s="299"/>
      <c r="H38" s="57"/>
      <c r="I38" s="58"/>
      <c r="J38" s="324"/>
      <c r="K38" s="53"/>
      <c r="L38" s="61"/>
      <c r="M38" s="264"/>
      <c r="N38" s="265"/>
      <c r="O38" s="265"/>
      <c r="P38" s="265"/>
      <c r="Q38" s="266"/>
      <c r="R38" s="297"/>
      <c r="S38" s="299"/>
      <c r="T38" s="300"/>
      <c r="U38" s="301"/>
      <c r="V38" s="303"/>
      <c r="W38" s="264"/>
      <c r="X38" s="265"/>
      <c r="Y38" s="266"/>
      <c r="Z38" s="12"/>
      <c r="AA38" s="12"/>
    </row>
    <row r="39" spans="1:27" s="11" customFormat="1" ht="33" customHeight="1" thickBot="1">
      <c r="A39" s="18"/>
      <c r="B39" s="281"/>
      <c r="C39" s="282"/>
      <c r="D39" s="56"/>
      <c r="E39" s="283"/>
      <c r="F39" s="284"/>
      <c r="G39" s="285"/>
      <c r="H39" s="57"/>
      <c r="I39" s="58"/>
      <c r="J39" s="325"/>
      <c r="K39" s="53"/>
      <c r="L39" s="61"/>
      <c r="M39" s="281"/>
      <c r="N39" s="286"/>
      <c r="O39" s="286"/>
      <c r="P39" s="286"/>
      <c r="Q39" s="282"/>
      <c r="R39" s="283"/>
      <c r="S39" s="285"/>
      <c r="T39" s="295"/>
      <c r="U39" s="296"/>
      <c r="V39" s="304"/>
      <c r="W39" s="281"/>
      <c r="X39" s="286"/>
      <c r="Y39" s="282"/>
      <c r="Z39" s="12"/>
      <c r="AA39" s="12"/>
    </row>
    <row r="40" spans="1:27" s="11" customFormat="1" ht="33" customHeight="1" thickTop="1">
      <c r="A40" s="18"/>
      <c r="B40" s="268" t="s">
        <v>18</v>
      </c>
      <c r="C40" s="269"/>
      <c r="D40" s="269"/>
      <c r="E40" s="269"/>
      <c r="F40" s="269"/>
      <c r="G40" s="269"/>
      <c r="H40" s="270"/>
      <c r="I40" s="59">
        <f>IF(B31="","",SUM(I31:I39))</f>
        <v>2.238</v>
      </c>
      <c r="J40" s="60">
        <v>3</v>
      </c>
      <c r="K40" s="34"/>
      <c r="L40" s="61"/>
      <c r="M40" s="268" t="s">
        <v>5</v>
      </c>
      <c r="N40" s="269"/>
      <c r="O40" s="269"/>
      <c r="P40" s="269"/>
      <c r="Q40" s="269"/>
      <c r="R40" s="269"/>
      <c r="S40" s="271"/>
      <c r="T40" s="272">
        <v>7</v>
      </c>
      <c r="U40" s="273"/>
      <c r="V40" s="62">
        <v>9</v>
      </c>
      <c r="W40" s="274"/>
      <c r="X40" s="275"/>
      <c r="Y40" s="276"/>
      <c r="Z40" s="12"/>
      <c r="AA40" s="12"/>
    </row>
    <row r="41" spans="2:25" s="11" customFormat="1" ht="13.5" customHeight="1">
      <c r="B41" s="19" t="s">
        <v>33</v>
      </c>
      <c r="C41" s="19"/>
      <c r="D41" s="18"/>
      <c r="E41" s="18"/>
      <c r="F41" s="18"/>
      <c r="G41" s="18"/>
      <c r="H41" s="18"/>
      <c r="I41" s="277">
        <f>IF(OR(I40="",I40&lt;=J40),"","↑使用した窒素成分量が5割低減の水準を超えているので、支援対象になりません")</f>
      </c>
      <c r="J41" s="277"/>
      <c r="K41" s="277"/>
      <c r="L41" s="18"/>
      <c r="M41" s="36" t="s">
        <v>6</v>
      </c>
      <c r="N41" s="37"/>
      <c r="O41" s="37"/>
      <c r="P41" s="37"/>
      <c r="Q41" s="37"/>
      <c r="T41" s="38"/>
      <c r="U41" s="279">
        <f>IF(OR(T40="",T40&lt;=V40),"","↑使用した成分回数が5割低減の水準を超えているので、支援対象になりません")</f>
      </c>
      <c r="V41" s="279"/>
      <c r="W41" s="279"/>
      <c r="X41" s="279"/>
      <c r="Y41" s="279"/>
    </row>
    <row r="42" spans="2:25" s="11" customFormat="1" ht="14.25">
      <c r="B42" s="19" t="s">
        <v>19</v>
      </c>
      <c r="C42" s="19"/>
      <c r="D42" s="18"/>
      <c r="E42" s="18"/>
      <c r="F42" s="18"/>
      <c r="G42" s="18"/>
      <c r="H42" s="18"/>
      <c r="I42" s="278"/>
      <c r="J42" s="278"/>
      <c r="K42" s="278"/>
      <c r="M42" s="39" t="s">
        <v>34</v>
      </c>
      <c r="N42" s="40"/>
      <c r="O42" s="40"/>
      <c r="P42" s="40"/>
      <c r="Q42" s="40"/>
      <c r="R42" s="40"/>
      <c r="S42" s="40"/>
      <c r="T42" s="40"/>
      <c r="U42" s="280"/>
      <c r="V42" s="280"/>
      <c r="W42" s="280"/>
      <c r="X42" s="280"/>
      <c r="Y42" s="280"/>
    </row>
    <row r="43" spans="2:18" s="11" customFormat="1" ht="6.75" customHeight="1">
      <c r="B43" s="19"/>
      <c r="C43" s="19"/>
      <c r="D43" s="18"/>
      <c r="E43" s="18"/>
      <c r="F43" s="18"/>
      <c r="G43" s="18"/>
      <c r="H43" s="18"/>
      <c r="I43" s="278"/>
      <c r="J43" s="278"/>
      <c r="K43" s="278"/>
      <c r="R43" s="15"/>
    </row>
    <row r="44" spans="1:18" s="11" customFormat="1" ht="18.75" customHeight="1">
      <c r="A44" s="16" t="s">
        <v>44</v>
      </c>
      <c r="E44" s="15"/>
      <c r="F44" s="15"/>
      <c r="G44" s="15"/>
      <c r="H44" s="15"/>
      <c r="R44" s="15"/>
    </row>
    <row r="45" spans="2:22" s="11" customFormat="1" ht="18.75" customHeight="1">
      <c r="B45" s="11" t="s">
        <v>21</v>
      </c>
      <c r="C45" s="74" t="s">
        <v>88</v>
      </c>
      <c r="D45" s="74"/>
      <c r="E45" s="74"/>
      <c r="F45" s="17" t="s">
        <v>38</v>
      </c>
      <c r="G45" s="11" t="s">
        <v>89</v>
      </c>
      <c r="H45" s="15"/>
      <c r="I45" s="15"/>
      <c r="J45" s="15"/>
      <c r="K45" s="17" t="s">
        <v>38</v>
      </c>
      <c r="L45" s="18" t="s">
        <v>39</v>
      </c>
      <c r="V45" s="15"/>
    </row>
    <row r="46" spans="2:11" s="11" customFormat="1" ht="19.5" customHeight="1">
      <c r="B46" s="18" t="s">
        <v>47</v>
      </c>
      <c r="C46" s="13"/>
      <c r="D46" s="13"/>
      <c r="E46" s="12"/>
      <c r="F46" s="12"/>
      <c r="G46" s="12"/>
      <c r="K46" s="15"/>
    </row>
    <row r="47" spans="5:8" s="11" customFormat="1" ht="14.25">
      <c r="E47" s="15"/>
      <c r="F47" s="15"/>
      <c r="G47" s="15"/>
      <c r="H47" s="15"/>
    </row>
    <row r="48" spans="5:8" s="11" customFormat="1" ht="14.25">
      <c r="E48" s="15"/>
      <c r="F48" s="15"/>
      <c r="G48" s="15"/>
      <c r="H48" s="15"/>
    </row>
    <row r="49" spans="5:8" s="11" customFormat="1" ht="14.25">
      <c r="E49" s="15"/>
      <c r="F49" s="15"/>
      <c r="G49" s="15"/>
      <c r="H49" s="15"/>
    </row>
    <row r="50" spans="5:8" s="11" customFormat="1" ht="14.25">
      <c r="E50" s="15"/>
      <c r="F50" s="15"/>
      <c r="G50" s="15"/>
      <c r="H50" s="15"/>
    </row>
  </sheetData>
  <sheetProtection/>
  <mergeCells count="124">
    <mergeCell ref="B10:C10"/>
    <mergeCell ref="B17:C17"/>
    <mergeCell ref="D17:G17"/>
    <mergeCell ref="W3:X3"/>
    <mergeCell ref="B4:C6"/>
    <mergeCell ref="M4:N6"/>
    <mergeCell ref="O4:P6"/>
    <mergeCell ref="Q4:U6"/>
    <mergeCell ref="W4:X6"/>
    <mergeCell ref="B3:C3"/>
    <mergeCell ref="D3:J3"/>
    <mergeCell ref="U12:V12"/>
    <mergeCell ref="U13:V13"/>
    <mergeCell ref="U10:V10"/>
    <mergeCell ref="K11:L11"/>
    <mergeCell ref="H17:J17"/>
    <mergeCell ref="M3:N3"/>
    <mergeCell ref="O3:P3"/>
    <mergeCell ref="Q3:U3"/>
    <mergeCell ref="W10:X10"/>
    <mergeCell ref="O13:P13"/>
    <mergeCell ref="D10:J10"/>
    <mergeCell ref="O11:S12"/>
    <mergeCell ref="O14:S14"/>
    <mergeCell ref="D5:H6"/>
    <mergeCell ref="R13:S13"/>
    <mergeCell ref="W11:X11"/>
    <mergeCell ref="K10:L10"/>
    <mergeCell ref="U11:V11"/>
    <mergeCell ref="B28:C30"/>
    <mergeCell ref="K16:L16"/>
    <mergeCell ref="V16:W16"/>
    <mergeCell ref="D16:J16"/>
    <mergeCell ref="B16:C16"/>
    <mergeCell ref="B22:C22"/>
    <mergeCell ref="M18:O18"/>
    <mergeCell ref="B20:C20"/>
    <mergeCell ref="B21:C21"/>
    <mergeCell ref="D21:E21"/>
    <mergeCell ref="B23:C23"/>
    <mergeCell ref="D22:E22"/>
    <mergeCell ref="D23:E23"/>
    <mergeCell ref="D24:K25"/>
    <mergeCell ref="F20:K20"/>
    <mergeCell ref="F21:K21"/>
    <mergeCell ref="F22:K22"/>
    <mergeCell ref="F23:K23"/>
    <mergeCell ref="D20:E20"/>
    <mergeCell ref="D28:D30"/>
    <mergeCell ref="E28:G30"/>
    <mergeCell ref="H28:H30"/>
    <mergeCell ref="I28:I30"/>
    <mergeCell ref="J28:J30"/>
    <mergeCell ref="M28:Q30"/>
    <mergeCell ref="K28:K30"/>
    <mergeCell ref="B31:C31"/>
    <mergeCell ref="E31:G31"/>
    <mergeCell ref="J31:J39"/>
    <mergeCell ref="M31:Q31"/>
    <mergeCell ref="R31:S31"/>
    <mergeCell ref="T31:U31"/>
    <mergeCell ref="E33:G33"/>
    <mergeCell ref="M33:Q33"/>
    <mergeCell ref="R33:S33"/>
    <mergeCell ref="T33:U33"/>
    <mergeCell ref="R28:S30"/>
    <mergeCell ref="T28:U30"/>
    <mergeCell ref="V28:V30"/>
    <mergeCell ref="W28:Y30"/>
    <mergeCell ref="B32:C32"/>
    <mergeCell ref="E32:G32"/>
    <mergeCell ref="M32:Q32"/>
    <mergeCell ref="R32:S32"/>
    <mergeCell ref="T32:U32"/>
    <mergeCell ref="W32:Y32"/>
    <mergeCell ref="W33:Y33"/>
    <mergeCell ref="E34:G34"/>
    <mergeCell ref="M34:Q34"/>
    <mergeCell ref="R34:S34"/>
    <mergeCell ref="T34:U34"/>
    <mergeCell ref="W34:Y34"/>
    <mergeCell ref="V31:V39"/>
    <mergeCell ref="W31:Y31"/>
    <mergeCell ref="W35:Y35"/>
    <mergeCell ref="E36:G36"/>
    <mergeCell ref="W36:Y36"/>
    <mergeCell ref="B38:C38"/>
    <mergeCell ref="E38:G38"/>
    <mergeCell ref="M38:Q38"/>
    <mergeCell ref="R38:S38"/>
    <mergeCell ref="T38:U38"/>
    <mergeCell ref="E35:G35"/>
    <mergeCell ref="M35:Q35"/>
    <mergeCell ref="R35:S35"/>
    <mergeCell ref="T35:U35"/>
    <mergeCell ref="M39:Q39"/>
    <mergeCell ref="R39:S39"/>
    <mergeCell ref="T39:U39"/>
    <mergeCell ref="M36:Q36"/>
    <mergeCell ref="R36:S36"/>
    <mergeCell ref="T36:U36"/>
    <mergeCell ref="W39:Y39"/>
    <mergeCell ref="E37:G37"/>
    <mergeCell ref="M37:Q37"/>
    <mergeCell ref="R37:S37"/>
    <mergeCell ref="T37:U37"/>
    <mergeCell ref="W37:Y37"/>
    <mergeCell ref="W12:X12"/>
    <mergeCell ref="B40:H40"/>
    <mergeCell ref="M40:S40"/>
    <mergeCell ref="T40:U40"/>
    <mergeCell ref="W40:Y40"/>
    <mergeCell ref="I41:K43"/>
    <mergeCell ref="U41:Y42"/>
    <mergeCell ref="W38:Y38"/>
    <mergeCell ref="B39:C39"/>
    <mergeCell ref="E39:G39"/>
    <mergeCell ref="B11:C11"/>
    <mergeCell ref="B15:C15"/>
    <mergeCell ref="K15:L15"/>
    <mergeCell ref="K14:L14"/>
    <mergeCell ref="K13:L13"/>
    <mergeCell ref="K12:L12"/>
    <mergeCell ref="D15:J15"/>
  </mergeCells>
  <conditionalFormatting sqref="D31:D37">
    <cfRule type="cellIs" priority="1" dxfId="0" operator="equal" stopIfTrue="1">
      <formula>0.04</formula>
    </cfRule>
  </conditionalFormatting>
  <printOptions horizontalCentered="1"/>
  <pageMargins left="0.2362204724409449" right="0.2362204724409449" top="0.7480314960629921" bottom="0.15748031496062992" header="0.31496062992125984" footer="0.31496062992125984"/>
  <pageSetup cellComments="asDisplayed" fitToHeight="1" fitToWidth="1" horizontalDpi="600" verticalDpi="600" orientation="landscape"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2019-05-15T13:18:30Z</cp:lastPrinted>
  <dcterms:created xsi:type="dcterms:W3CDTF">2007-01-11T09:28:35Z</dcterms:created>
  <dcterms:modified xsi:type="dcterms:W3CDTF">2020-05-26T07:45:05Z</dcterms:modified>
  <cp:category/>
  <cp:version/>
  <cp:contentType/>
  <cp:contentStatus/>
</cp:coreProperties>
</file>