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0" windowWidth="22800" windowHeight="11100" tabRatio="674" activeTab="1"/>
  </bookViews>
  <sheets>
    <sheet name="参考様式（長期中干し） " sheetId="1" r:id="rId1"/>
    <sheet name="参考様式（長期中干し） ＿記載例" sheetId="2" r:id="rId2"/>
  </sheets>
  <definedNames>
    <definedName name="_xlnm.Print_Area" localSheetId="0">'参考様式（長期中干し） '!$A$1:$AA$43</definedName>
    <definedName name="_xlnm.Print_Area" localSheetId="1">'参考様式（長期中干し） ＿記載例'!$A$1:$AA$43</definedName>
  </definedNames>
  <calcPr fullCalcOnLoad="1"/>
</workbook>
</file>

<file path=xl/comments1.xml><?xml version="1.0" encoding="utf-8"?>
<comments xmlns="http://schemas.openxmlformats.org/spreadsheetml/2006/main">
  <authors>
    <author>nom</author>
  </authors>
  <commentList>
    <comment ref="Q15" authorId="0">
      <text>
        <r>
          <rPr>
            <b/>
            <sz val="12"/>
            <rFont val="ＭＳ Ｐゴシック"/>
            <family val="3"/>
          </rPr>
          <t>同一作物で複数ほ場においての取組を申請している場合、その生産記録番号を記載することで、「2　栽培管理」の記載を省略できます。</t>
        </r>
        <r>
          <rPr>
            <sz val="12"/>
            <rFont val="ＭＳ Ｐゴシック"/>
            <family val="3"/>
          </rPr>
          <t>（「１　不耕起播種」「３農業者団体への提出・保管する書類」については、必ず記載してください）</t>
        </r>
      </text>
    </comment>
  </commentList>
</comments>
</file>

<file path=xl/comments2.xml><?xml version="1.0" encoding="utf-8"?>
<comments xmlns="http://schemas.openxmlformats.org/spreadsheetml/2006/main">
  <authors>
    <author>nom</author>
    <author>新潟県</author>
  </authors>
  <commentList>
    <comment ref="Q15" authorId="0">
      <text>
        <r>
          <rPr>
            <b/>
            <sz val="12"/>
            <rFont val="ＭＳ Ｐゴシック"/>
            <family val="3"/>
          </rPr>
          <t>同一作物で複数ほ場においての取組を申請している場合、その生産記録番号を記載することで、「2　栽培管理」の記載を省略できます。</t>
        </r>
        <r>
          <rPr>
            <sz val="12"/>
            <rFont val="ＭＳ Ｐゴシック"/>
            <family val="3"/>
          </rPr>
          <t>（「１　不耕起播種」「３農業者団体への提出・保管する書類」については、必ず記載してください）</t>
        </r>
      </text>
    </comment>
    <comment ref="D17" authorId="1">
      <text>
        <r>
          <rPr>
            <b/>
            <sz val="11"/>
            <rFont val="ＭＳ Ｐゴシック"/>
            <family val="3"/>
          </rPr>
          <t>時期に幅がある場合は、○月○日～○月○日と記入してください。</t>
        </r>
      </text>
    </comment>
  </commentList>
</comments>
</file>

<file path=xl/sharedStrings.xml><?xml version="1.0" encoding="utf-8"?>
<sst xmlns="http://schemas.openxmlformats.org/spreadsheetml/2006/main" count="145" uniqueCount="90">
  <si>
    <t>化学肥料
窒素成分
の割合(%)</t>
  </si>
  <si>
    <t>備　考</t>
  </si>
  <si>
    <t>作業名</t>
  </si>
  <si>
    <t>（注２）（Ａ）の合計 ≦ （Ｂ）の値 となっているか確認すること。</t>
  </si>
  <si>
    <t>（３）使用農薬</t>
  </si>
  <si>
    <t>令和○年○月上旬</t>
  </si>
  <si>
    <t>溝切り実施日</t>
  </si>
  <si>
    <t>溝切り本数（本/10a）</t>
  </si>
  <si>
    <t>備考</t>
  </si>
  <si>
    <t>２</t>
  </si>
  <si>
    <t>実施時期</t>
  </si>
  <si>
    <t>（注１）中干しは生育中期に14日以上実施すること。</t>
  </si>
  <si>
    <t>（注２）溝切りは10aあたり１本以上実施すること。</t>
  </si>
  <si>
    <t>農業者団体の名称</t>
  </si>
  <si>
    <t>ほ場番号</t>
  </si>
  <si>
    <t>作物名（５割低減）</t>
  </si>
  <si>
    <t>備考</t>
  </si>
  <si>
    <t>生産記録番号</t>
  </si>
  <si>
    <t>農業者名
氏名又は法人名</t>
  </si>
  <si>
    <t>２　栽培管理（５割低減の取組）</t>
  </si>
  <si>
    <t>注）同一作物で複数ほ場において取組があり、栽培管理の内容が同じ場合　　→→→</t>
  </si>
  <si>
    <t>□　栽培管理が生産記録番号</t>
  </si>
  <si>
    <t>に記載した内容と同じ</t>
  </si>
  <si>
    <t>（１）作業工程</t>
  </si>
  <si>
    <t>（該当する場合、□にチェック及び下線に生産記録の番号を記載して、「栽培管理（5割低減の取組）」の記載を省略してください。）</t>
  </si>
  <si>
    <t>実施時期（月日）</t>
  </si>
  <si>
    <t>備　　考</t>
  </si>
  <si>
    <t>播種</t>
  </si>
  <si>
    <t>年　　　　　月　　　　　日</t>
  </si>
  <si>
    <t>定植</t>
  </si>
  <si>
    <t>収穫終了日</t>
  </si>
  <si>
    <t>（２）肥料等</t>
  </si>
  <si>
    <t>　</t>
  </si>
  <si>
    <t>【使用肥料】</t>
  </si>
  <si>
    <t>【使用農薬】</t>
  </si>
  <si>
    <t>資材等の
名 称</t>
  </si>
  <si>
    <t>使用時期
（月日）</t>
  </si>
  <si>
    <t>使用量
(kg/10a)</t>
  </si>
  <si>
    <t>うち化学肥料窒素成分量(kgN/10a)
(A)</t>
  </si>
  <si>
    <t>慣行の5割低減の水準
(kgN/10a)
(B)</t>
  </si>
  <si>
    <t>農 薬 名
(剤型等、商品名)</t>
  </si>
  <si>
    <t>化学合成農薬
成 分 回 数
（C）</t>
  </si>
  <si>
    <t>慣行の5割低減の水準
(成分回数)
(D)</t>
  </si>
  <si>
    <t xml:space="preserve"> </t>
  </si>
  <si>
    <t>合計</t>
  </si>
  <si>
    <t>合計</t>
  </si>
  <si>
    <t>（注１） 化学肥料窒素成分を含まない肥料や稲わら秋すき込みも含めて記入する。</t>
  </si>
  <si>
    <t>（注１）フェロモン剤、生物農薬等カウントしない農薬も含めて記入する。</t>
  </si>
  <si>
    <t>（注２）（Ｃ）の合計 ≦ （Ｄ）の値 となっているか確認すること。</t>
  </si>
  <si>
    <t>３　農業者団体への提出・保管する書類</t>
  </si>
  <si>
    <t>□</t>
  </si>
  <si>
    <t>出荷・販売伝票（10アール未満の取組の場合）</t>
  </si>
  <si>
    <t>（注）農業者団体に提出（原本は農業者保管）する書類名の□に、■または✔を入れる。　　</t>
  </si>
  <si>
    <t>●●地区環境保全会</t>
  </si>
  <si>
    <t>のうりん　たろう</t>
  </si>
  <si>
    <t>１～１０</t>
  </si>
  <si>
    <t>水稲</t>
  </si>
  <si>
    <t>農林　太郎</t>
  </si>
  <si>
    <t>　</t>
  </si>
  <si>
    <t>【使用肥料】</t>
  </si>
  <si>
    <t>稲わら秋すき込み</t>
  </si>
  <si>
    <t>全量</t>
  </si>
  <si>
    <t xml:space="preserve"> </t>
  </si>
  <si>
    <t>温湯種子消毒</t>
  </si>
  <si>
    <t>ホーネンス培土１号</t>
  </si>
  <si>
    <t>1.3g/箱</t>
  </si>
  <si>
    <t>18箱</t>
  </si>
  <si>
    <t>タフブロック</t>
  </si>
  <si>
    <t>べんとう肥</t>
  </si>
  <si>
    <t>フェルテラ箱粒剤</t>
  </si>
  <si>
    <t>ケイカル</t>
  </si>
  <si>
    <t>ソルネット１キロ粒剤</t>
  </si>
  <si>
    <t>エコ・５－５専用元肥</t>
  </si>
  <si>
    <t>月光ジャンボ</t>
  </si>
  <si>
    <t>エコ・５－５専用穂肥</t>
  </si>
  <si>
    <t>バサグラン粒剤</t>
  </si>
  <si>
    <t>ほ場No３のみ</t>
  </si>
  <si>
    <t>味好２号</t>
  </si>
  <si>
    <t>スタークル液剤10</t>
  </si>
  <si>
    <t>□</t>
  </si>
  <si>
    <t>農業者様式６－５</t>
  </si>
  <si>
    <t>生産記録（長期中干しの取組）</t>
  </si>
  <si>
    <t>１　長期中干し</t>
  </si>
  <si>
    <t>令和○年○月下旬</t>
  </si>
  <si>
    <t>令和○年○月○日</t>
  </si>
  <si>
    <t>　年　　月　　日</t>
  </si>
  <si>
    <t>　年　　月　　日　～　　　年　　月　　日</t>
  </si>
  <si>
    <t>令和●●年９月25日</t>
  </si>
  <si>
    <t>令和４年６月１５日～令和４年６月３０日</t>
  </si>
  <si>
    <t>令和４年６月10日</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</si>
</sst>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 numFmtId="228" formatCode="m&quot;月&quot;d&quot;日&quot;;@"/>
    <numFmt numFmtId="229" formatCode="[$-411]ggge&quot;年&quot;m&quot;月&quot;d&quot;日&quot;;@"/>
    <numFmt numFmtId="230" formatCode="[$-411]ge\.m\.d;@"/>
    <numFmt numFmtId="231" formatCode="0.000;&quot;▲ &quot;0.000"/>
    <numFmt numFmtId="232" formatCode="0.0;&quot;▲ &quot;0.0"/>
  </numFmts>
  <fonts count="76">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2"/>
      <name val="ＭＳ ゴシック"/>
      <family val="3"/>
    </font>
    <font>
      <b/>
      <sz val="14"/>
      <name val="ＭＳ Ｐゴシック"/>
      <family val="3"/>
    </font>
    <font>
      <sz val="11"/>
      <name val="ＭＳ Ｐ明朝"/>
      <family val="1"/>
    </font>
    <font>
      <sz val="12"/>
      <name val="ＭＳ Ｐ明朝"/>
      <family val="1"/>
    </font>
    <font>
      <sz val="14"/>
      <name val="ＭＳ Ｐ明朝"/>
      <family val="1"/>
    </font>
    <font>
      <sz val="13"/>
      <name val="ＭＳ Ｐゴシック"/>
      <family val="3"/>
    </font>
    <font>
      <b/>
      <sz val="12"/>
      <name val="ＭＳ Ｐ明朝"/>
      <family val="1"/>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10"/>
      <name val="ＭＳ Ｐ明朝"/>
      <family val="1"/>
    </font>
    <font>
      <b/>
      <sz val="14"/>
      <color indexed="8"/>
      <name val="ＭＳ ゴシック"/>
      <family val="3"/>
    </font>
    <font>
      <sz val="14"/>
      <color indexed="8"/>
      <name val="ＭＳ Ｐ明朝"/>
      <family val="1"/>
    </font>
    <font>
      <sz val="12"/>
      <color indexed="8"/>
      <name val="ＭＳ Ｐ明朝"/>
      <family val="1"/>
    </font>
    <font>
      <b/>
      <i/>
      <sz val="11"/>
      <color indexed="10"/>
      <name val="HGS創英角ﾎﾟｯﾌﾟ体"/>
      <family val="3"/>
    </font>
    <font>
      <b/>
      <i/>
      <sz val="12"/>
      <color indexed="10"/>
      <name val="HGS創英角ﾎﾟｯﾌﾟ体"/>
      <family val="3"/>
    </font>
    <font>
      <b/>
      <sz val="14"/>
      <color indexed="10"/>
      <name val="HGS創英角ﾎﾟｯﾌﾟ体"/>
      <family val="3"/>
    </font>
    <font>
      <b/>
      <sz val="11"/>
      <color indexed="10"/>
      <name val="HGS創英角ﾎﾟｯﾌﾟ体"/>
      <family val="3"/>
    </font>
    <font>
      <b/>
      <sz val="12"/>
      <color indexed="10"/>
      <name val="HGS創英角ﾎﾟｯﾌﾟ体"/>
      <family val="3"/>
    </font>
    <font>
      <i/>
      <sz val="14"/>
      <color indexed="10"/>
      <name val="ＭＳ Ｐゴシック"/>
      <family val="3"/>
    </font>
    <font>
      <sz val="14"/>
      <color indexed="10"/>
      <name val="ＭＳ Ｐゴシック"/>
      <family val="3"/>
    </font>
    <font>
      <i/>
      <sz val="14"/>
      <color indexed="10"/>
      <name val="HGS創英角ﾎﾟｯﾌﾟ体"/>
      <family val="3"/>
    </font>
    <font>
      <sz val="14"/>
      <color indexed="8"/>
      <name val="ＭＳ Ｐゴシック"/>
      <family val="3"/>
    </font>
    <font>
      <sz val="13.5"/>
      <color indexed="8"/>
      <name val="ＭＳ Ｐゴシック"/>
      <family val="3"/>
    </font>
    <font>
      <sz val="13.5"/>
      <color indexed="8"/>
      <name val="Calibri"/>
      <family val="2"/>
    </font>
    <font>
      <sz val="13"/>
      <color indexed="8"/>
      <name val="ＭＳ Ｐゴシック"/>
      <family val="3"/>
    </font>
    <font>
      <sz val="14"/>
      <color indexed="8"/>
      <name val="Calibri"/>
      <family val="2"/>
    </font>
    <font>
      <b/>
      <sz val="8"/>
      <name val="ＭＳ Ｐゴシック"/>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b/>
      <sz val="14"/>
      <color theme="1"/>
      <name val="ＭＳ ゴシック"/>
      <family val="3"/>
    </font>
    <font>
      <sz val="14"/>
      <color theme="1"/>
      <name val="ＭＳ Ｐ明朝"/>
      <family val="1"/>
    </font>
    <font>
      <sz val="12"/>
      <color theme="1"/>
      <name val="ＭＳ Ｐ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style="thin"/>
      <right>
        <color indexed="63"/>
      </right>
      <top style="thin"/>
      <bottom style="thin"/>
    </border>
    <border>
      <left style="dashed"/>
      <right style="thin"/>
      <top style="thin"/>
      <bottom style="thin"/>
    </border>
    <border>
      <left style="thin"/>
      <right style="dashed"/>
      <top style="thin"/>
      <bottom style="thin"/>
    </border>
    <border>
      <left style="dashed"/>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double"/>
      <bottom style="thin"/>
    </border>
    <border>
      <left>
        <color indexed="63"/>
      </left>
      <right style="dashed"/>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259">
    <xf numFmtId="0" fontId="0" fillId="0" borderId="0" xfId="0" applyAlignment="1">
      <alignment vertical="center"/>
    </xf>
    <xf numFmtId="0" fontId="6" fillId="33" borderId="0" xfId="61" applyFont="1" applyFill="1" applyAlignment="1">
      <alignment horizontal="left" vertical="center"/>
      <protection/>
    </xf>
    <xf numFmtId="0" fontId="8" fillId="33" borderId="0" xfId="61" applyFont="1" applyFill="1" applyBorder="1" applyAlignment="1">
      <alignment vertical="center"/>
      <protection/>
    </xf>
    <xf numFmtId="0" fontId="8" fillId="33" borderId="0"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0" fontId="9" fillId="33" borderId="0" xfId="61" applyFont="1" applyFill="1" applyAlignment="1">
      <alignment vertical="center"/>
      <protection/>
    </xf>
    <xf numFmtId="0" fontId="6" fillId="33" borderId="0" xfId="61" applyFont="1" applyFill="1" applyBorder="1" applyAlignment="1">
      <alignment vertical="center" wrapText="1"/>
      <protection/>
    </xf>
    <xf numFmtId="0" fontId="9" fillId="33" borderId="0" xfId="61" applyFont="1" applyFill="1" applyBorder="1" applyAlignment="1">
      <alignment horizontal="center" vertical="center"/>
      <protection/>
    </xf>
    <xf numFmtId="0" fontId="9" fillId="33" borderId="0" xfId="61" applyFont="1" applyFill="1" applyBorder="1" applyAlignment="1">
      <alignment vertical="center"/>
      <protection/>
    </xf>
    <xf numFmtId="0" fontId="72" fillId="33" borderId="0" xfId="61" applyFont="1" applyFill="1" applyAlignment="1">
      <alignment vertical="center"/>
      <protection/>
    </xf>
    <xf numFmtId="0" fontId="10" fillId="33" borderId="0" xfId="61" applyFont="1" applyFill="1" applyAlignment="1">
      <alignment horizontal="left" vertical="center"/>
      <protection/>
    </xf>
    <xf numFmtId="0" fontId="11" fillId="33" borderId="0" xfId="61" applyFont="1" applyFill="1" applyAlignment="1">
      <alignment horizontal="center" vertical="center"/>
      <protection/>
    </xf>
    <xf numFmtId="0" fontId="11" fillId="33" borderId="0" xfId="61" applyFont="1" applyFill="1" applyAlignment="1">
      <alignment vertical="center"/>
      <protection/>
    </xf>
    <xf numFmtId="0" fontId="12" fillId="33" borderId="0" xfId="61" applyFont="1" applyFill="1" applyAlignment="1">
      <alignment vertical="center"/>
      <protection/>
    </xf>
    <xf numFmtId="0" fontId="6" fillId="33" borderId="10" xfId="61" applyFont="1" applyFill="1" applyBorder="1" applyAlignment="1">
      <alignment horizontal="left" vertical="center" wrapText="1"/>
      <protection/>
    </xf>
    <xf numFmtId="0" fontId="6" fillId="33" borderId="11" xfId="61" applyFont="1" applyFill="1" applyBorder="1" applyAlignment="1">
      <alignment horizontal="left" vertical="center" wrapText="1"/>
      <protection/>
    </xf>
    <xf numFmtId="0" fontId="6" fillId="33" borderId="12" xfId="61" applyFont="1" applyFill="1" applyBorder="1" applyAlignment="1">
      <alignment horizontal="left" vertical="center" wrapText="1"/>
      <protection/>
    </xf>
    <xf numFmtId="0" fontId="6" fillId="33" borderId="13" xfId="61" applyFont="1" applyFill="1" applyBorder="1" applyAlignment="1">
      <alignment vertical="center"/>
      <protection/>
    </xf>
    <xf numFmtId="0" fontId="6" fillId="33" borderId="14" xfId="61" applyFont="1" applyFill="1" applyBorder="1" applyAlignment="1">
      <alignment vertical="center"/>
      <protection/>
    </xf>
    <xf numFmtId="0" fontId="6" fillId="33" borderId="15" xfId="61" applyFont="1" applyFill="1" applyBorder="1" applyAlignment="1">
      <alignment vertical="center"/>
      <protection/>
    </xf>
    <xf numFmtId="0" fontId="6" fillId="33" borderId="0" xfId="61" applyFont="1" applyFill="1" applyBorder="1" applyAlignment="1">
      <alignment horizontal="left" vertical="center" wrapText="1"/>
      <protection/>
    </xf>
    <xf numFmtId="0" fontId="6" fillId="33" borderId="16" xfId="61" applyFont="1" applyFill="1" applyBorder="1" applyAlignment="1">
      <alignment horizontal="left" vertical="center" wrapText="1"/>
      <protection/>
    </xf>
    <xf numFmtId="0" fontId="6" fillId="33" borderId="17" xfId="61" applyFont="1" applyFill="1" applyBorder="1" applyAlignment="1">
      <alignment vertical="center"/>
      <protection/>
    </xf>
    <xf numFmtId="0" fontId="6" fillId="33" borderId="16" xfId="61" applyFont="1" applyFill="1" applyBorder="1" applyAlignment="1">
      <alignment vertical="center"/>
      <protection/>
    </xf>
    <xf numFmtId="0" fontId="6" fillId="33" borderId="18" xfId="61" applyFont="1" applyFill="1" applyBorder="1" applyAlignment="1">
      <alignment horizontal="left" vertical="center" wrapText="1"/>
      <protection/>
    </xf>
    <xf numFmtId="0" fontId="6" fillId="33" borderId="19" xfId="61" applyFont="1" applyFill="1" applyBorder="1" applyAlignment="1">
      <alignment horizontal="left" vertical="center" wrapText="1"/>
      <protection/>
    </xf>
    <xf numFmtId="0" fontId="6" fillId="33" borderId="20" xfId="61" applyFont="1" applyFill="1" applyBorder="1" applyAlignment="1">
      <alignment vertical="center"/>
      <protection/>
    </xf>
    <xf numFmtId="0" fontId="6" fillId="33" borderId="18" xfId="61" applyFont="1" applyFill="1" applyBorder="1" applyAlignment="1">
      <alignment vertical="center"/>
      <protection/>
    </xf>
    <xf numFmtId="0" fontId="6" fillId="33" borderId="19" xfId="61" applyFont="1" applyFill="1" applyBorder="1" applyAlignment="1">
      <alignment vertical="center"/>
      <protection/>
    </xf>
    <xf numFmtId="0" fontId="10" fillId="33" borderId="0" xfId="61" applyFont="1" applyFill="1" applyAlignment="1">
      <alignment vertical="center"/>
      <protection/>
    </xf>
    <xf numFmtId="0" fontId="11" fillId="33" borderId="0" xfId="61" applyFont="1" applyFill="1" applyBorder="1" applyAlignment="1">
      <alignment horizontal="center" vertical="center" shrinkToFit="1"/>
      <protection/>
    </xf>
    <xf numFmtId="0" fontId="11" fillId="33" borderId="0" xfId="61" applyFont="1" applyFill="1" applyBorder="1" applyAlignment="1">
      <alignment vertical="center" shrinkToFit="1"/>
      <protection/>
    </xf>
    <xf numFmtId="0" fontId="11" fillId="33" borderId="0" xfId="61" applyFont="1" applyFill="1" applyBorder="1" applyAlignment="1">
      <alignment vertical="center" wrapText="1"/>
      <protection/>
    </xf>
    <xf numFmtId="0" fontId="11" fillId="33" borderId="0" xfId="0" applyFont="1" applyFill="1" applyBorder="1" applyAlignment="1">
      <alignment vertical="center" shrinkToFit="1"/>
    </xf>
    <xf numFmtId="0" fontId="35" fillId="33" borderId="0" xfId="61" applyFont="1" applyFill="1" applyAlignment="1">
      <alignment vertical="center"/>
      <protection/>
    </xf>
    <xf numFmtId="0" fontId="35" fillId="33" borderId="0" xfId="61" applyFont="1" applyFill="1" applyBorder="1" applyAlignment="1">
      <alignment vertical="center"/>
      <protection/>
    </xf>
    <xf numFmtId="0" fontId="35" fillId="33" borderId="0" xfId="61" applyFont="1" applyFill="1" applyBorder="1" applyAlignment="1">
      <alignment horizontal="center" vertical="center"/>
      <protection/>
    </xf>
    <xf numFmtId="0" fontId="12" fillId="33" borderId="0" xfId="61" applyFont="1" applyFill="1" applyBorder="1" applyAlignment="1">
      <alignment vertical="center"/>
      <protection/>
    </xf>
    <xf numFmtId="0" fontId="11" fillId="33" borderId="0" xfId="61" applyFont="1" applyFill="1" applyBorder="1" applyAlignment="1">
      <alignment horizontal="center" vertical="center"/>
      <protection/>
    </xf>
    <xf numFmtId="0" fontId="11" fillId="33" borderId="0" xfId="61" applyFont="1" applyFill="1" applyBorder="1" applyAlignment="1">
      <alignment horizontal="left" vertical="top" wrapText="1" shrinkToFit="1"/>
      <protection/>
    </xf>
    <xf numFmtId="0" fontId="11" fillId="33" borderId="0" xfId="61" applyFont="1" applyFill="1" applyBorder="1" applyAlignment="1">
      <alignment horizontal="left" vertical="center"/>
      <protection/>
    </xf>
    <xf numFmtId="0" fontId="12" fillId="33" borderId="0" xfId="61" applyFont="1" applyFill="1" applyBorder="1" applyAlignment="1">
      <alignment horizontal="left" vertical="top"/>
      <protection/>
    </xf>
    <xf numFmtId="0" fontId="11" fillId="33" borderId="0" xfId="61" applyFont="1" applyFill="1" applyBorder="1" applyAlignment="1">
      <alignment horizontal="left" vertical="top"/>
      <protection/>
    </xf>
    <xf numFmtId="0" fontId="10" fillId="0" borderId="0" xfId="61" applyFont="1" applyFill="1" applyAlignment="1">
      <alignment vertical="center"/>
      <protection/>
    </xf>
    <xf numFmtId="0" fontId="12" fillId="0" borderId="0" xfId="61" applyFont="1" applyFill="1" applyAlignment="1">
      <alignment vertical="center"/>
      <protection/>
    </xf>
    <xf numFmtId="0" fontId="12" fillId="0" borderId="0" xfId="61" applyFont="1" applyFill="1" applyAlignment="1">
      <alignment horizontal="right" vertical="center"/>
      <protection/>
    </xf>
    <xf numFmtId="0" fontId="12" fillId="0" borderId="0" xfId="61" applyFont="1" applyFill="1" applyAlignment="1">
      <alignment horizontal="center" vertical="center"/>
      <protection/>
    </xf>
    <xf numFmtId="0" fontId="12" fillId="0" borderId="0" xfId="61" applyFont="1" applyFill="1" applyBorder="1" applyAlignment="1">
      <alignment horizontal="center" vertical="center" wrapText="1"/>
      <protection/>
    </xf>
    <xf numFmtId="0" fontId="12" fillId="0" borderId="0" xfId="0" applyFont="1" applyFill="1" applyBorder="1" applyAlignment="1">
      <alignment vertical="center" shrinkToFit="1"/>
    </xf>
    <xf numFmtId="0" fontId="12" fillId="0" borderId="0" xfId="61" applyFont="1" applyFill="1" applyBorder="1" applyAlignment="1">
      <alignment horizontal="right" vertical="center" wrapText="1"/>
      <protection/>
    </xf>
    <xf numFmtId="0" fontId="12" fillId="0" borderId="21" xfId="61" applyFont="1" applyFill="1" applyBorder="1" applyAlignment="1">
      <alignment horizontal="center" vertical="center"/>
      <protection/>
    </xf>
    <xf numFmtId="0" fontId="12" fillId="0" borderId="0" xfId="61" applyFont="1" applyFill="1" applyBorder="1" applyAlignment="1">
      <alignment vertical="center"/>
      <protection/>
    </xf>
    <xf numFmtId="0" fontId="12" fillId="0" borderId="0" xfId="61" applyFont="1" applyFill="1" applyBorder="1" applyAlignment="1">
      <alignment horizontal="center" vertical="center"/>
      <protection/>
    </xf>
    <xf numFmtId="0" fontId="11" fillId="0" borderId="0" xfId="61" applyFont="1" applyFill="1" applyAlignment="1">
      <alignment vertical="center"/>
      <protection/>
    </xf>
    <xf numFmtId="0" fontId="6" fillId="0" borderId="0" xfId="61" applyFont="1" applyFill="1" applyAlignment="1">
      <alignment vertical="center"/>
      <protection/>
    </xf>
    <xf numFmtId="0" fontId="11" fillId="0" borderId="0" xfId="61" applyFont="1" applyFill="1" applyAlignment="1">
      <alignment horizontal="center" vertical="center"/>
      <protection/>
    </xf>
    <xf numFmtId="0" fontId="36" fillId="33" borderId="0" xfId="61" applyFont="1" applyFill="1" applyBorder="1" applyAlignment="1">
      <alignment vertical="center"/>
      <protection/>
    </xf>
    <xf numFmtId="0" fontId="12" fillId="33" borderId="0" xfId="61" applyFont="1" applyFill="1" applyBorder="1" applyAlignment="1">
      <alignment horizontal="right" vertical="center"/>
      <protection/>
    </xf>
    <xf numFmtId="0" fontId="11" fillId="33" borderId="0" xfId="61" applyFont="1" applyFill="1" applyBorder="1" applyAlignment="1">
      <alignment vertical="center"/>
      <protection/>
    </xf>
    <xf numFmtId="0" fontId="11" fillId="33" borderId="0" xfId="61" applyFont="1" applyFill="1" applyAlignment="1">
      <alignment horizontal="left" vertical="center"/>
      <protection/>
    </xf>
    <xf numFmtId="0" fontId="0" fillId="33" borderId="0" xfId="61" applyFont="1" applyFill="1" applyAlignment="1">
      <alignment vertical="center"/>
      <protection/>
    </xf>
    <xf numFmtId="0" fontId="11" fillId="33" borderId="0" xfId="61" applyFont="1" applyFill="1" applyAlignment="1">
      <alignment horizontal="left" vertical="top"/>
      <protection/>
    </xf>
    <xf numFmtId="0" fontId="35" fillId="33" borderId="0" xfId="61" applyFont="1" applyFill="1" applyBorder="1" applyAlignment="1">
      <alignment horizontal="left" vertical="center"/>
      <protection/>
    </xf>
    <xf numFmtId="0" fontId="12" fillId="33" borderId="0" xfId="61" applyFont="1" applyFill="1" applyBorder="1" applyAlignment="1">
      <alignment horizontal="left" vertical="center"/>
      <protection/>
    </xf>
    <xf numFmtId="0" fontId="12" fillId="33" borderId="0" xfId="61" applyFont="1" applyFill="1" applyAlignment="1">
      <alignment horizontal="left" vertical="top"/>
      <protection/>
    </xf>
    <xf numFmtId="0" fontId="12" fillId="33" borderId="0" xfId="61" applyFont="1" applyFill="1" applyBorder="1" applyAlignment="1">
      <alignment horizontal="center" vertical="center"/>
      <protection/>
    </xf>
    <xf numFmtId="0" fontId="14" fillId="33" borderId="0" xfId="61" applyFont="1" applyFill="1" applyAlignment="1">
      <alignment horizontal="left" vertical="center"/>
      <protection/>
    </xf>
    <xf numFmtId="0" fontId="14" fillId="33" borderId="0" xfId="61" applyFont="1" applyFill="1" applyAlignment="1">
      <alignment horizontal="left" vertical="center"/>
      <protection/>
    </xf>
    <xf numFmtId="0" fontId="14" fillId="33" borderId="0" xfId="61" applyFont="1" applyFill="1" applyAlignment="1">
      <alignment vertical="center"/>
      <protection/>
    </xf>
    <xf numFmtId="0" fontId="14" fillId="33" borderId="0" xfId="61" applyFont="1" applyFill="1" applyBorder="1" applyAlignment="1">
      <alignment vertical="center"/>
      <protection/>
    </xf>
    <xf numFmtId="0" fontId="6" fillId="33" borderId="0" xfId="61" applyFont="1" applyFill="1" applyAlignment="1">
      <alignment vertical="center"/>
      <protection/>
    </xf>
    <xf numFmtId="10" fontId="6" fillId="33" borderId="22" xfId="61" applyNumberFormat="1" applyFont="1" applyFill="1" applyBorder="1" applyAlignment="1">
      <alignment horizontal="right" vertical="center"/>
      <protection/>
    </xf>
    <xf numFmtId="0" fontId="6" fillId="33" borderId="22" xfId="61" applyNumberFormat="1" applyFont="1" applyFill="1" applyBorder="1" applyAlignment="1">
      <alignment horizontal="right" vertical="center"/>
      <protection/>
    </xf>
    <xf numFmtId="231" fontId="6" fillId="33" borderId="23" xfId="61" applyNumberFormat="1" applyFont="1" applyFill="1" applyBorder="1" applyAlignment="1">
      <alignment horizontal="right" vertical="center"/>
      <protection/>
    </xf>
    <xf numFmtId="0" fontId="6" fillId="33" borderId="24" xfId="61" applyNumberFormat="1" applyFont="1" applyFill="1" applyBorder="1" applyAlignment="1">
      <alignment horizontal="right" vertical="center"/>
      <protection/>
    </xf>
    <xf numFmtId="231" fontId="6" fillId="33" borderId="25" xfId="61" applyNumberFormat="1" applyFont="1" applyFill="1" applyBorder="1" applyAlignment="1">
      <alignment horizontal="right" vertical="center"/>
      <protection/>
    </xf>
    <xf numFmtId="232" fontId="6" fillId="33" borderId="26" xfId="61" applyNumberFormat="1" applyFont="1" applyFill="1" applyBorder="1" applyAlignment="1">
      <alignment horizontal="center" vertical="center"/>
      <protection/>
    </xf>
    <xf numFmtId="0" fontId="6" fillId="33" borderId="27" xfId="61" applyFont="1" applyFill="1" applyBorder="1" applyAlignment="1">
      <alignment horizontal="center" vertical="center"/>
      <protection/>
    </xf>
    <xf numFmtId="0" fontId="6" fillId="33" borderId="0" xfId="61" applyFont="1" applyFill="1" applyAlignment="1">
      <alignment horizontal="left" vertical="top"/>
      <protection/>
    </xf>
    <xf numFmtId="0" fontId="6" fillId="33" borderId="0" xfId="61" applyFont="1" applyFill="1" applyAlignment="1">
      <alignment horizontal="left" vertical="center"/>
      <protection/>
    </xf>
    <xf numFmtId="0" fontId="6" fillId="33" borderId="14" xfId="61" applyFont="1" applyFill="1" applyBorder="1" applyAlignment="1">
      <alignment vertical="top"/>
      <protection/>
    </xf>
    <xf numFmtId="0" fontId="6" fillId="33" borderId="14" xfId="61" applyFont="1" applyFill="1" applyBorder="1" applyAlignment="1">
      <alignment vertical="top" wrapText="1"/>
      <protection/>
    </xf>
    <xf numFmtId="0" fontId="9" fillId="33" borderId="0" xfId="61" applyFont="1" applyFill="1" applyAlignment="1">
      <alignment vertical="center"/>
      <protection/>
    </xf>
    <xf numFmtId="0" fontId="16" fillId="33" borderId="0" xfId="61" applyFont="1" applyFill="1" applyAlignment="1">
      <alignment horizontal="left" vertical="center"/>
      <protection/>
    </xf>
    <xf numFmtId="0" fontId="6" fillId="33" borderId="0" xfId="61" applyFont="1" applyFill="1" applyBorder="1" applyAlignment="1">
      <alignment vertical="top"/>
      <protection/>
    </xf>
    <xf numFmtId="0" fontId="6" fillId="33" borderId="0" xfId="61" applyFont="1" applyFill="1" applyBorder="1" applyAlignment="1">
      <alignment vertical="top" wrapText="1"/>
      <protection/>
    </xf>
    <xf numFmtId="0" fontId="11" fillId="33" borderId="0" xfId="61" applyFont="1" applyFill="1" applyAlignment="1">
      <alignment horizontal="left" vertical="top"/>
      <protection/>
    </xf>
    <xf numFmtId="0" fontId="11" fillId="33" borderId="0" xfId="61" applyFont="1" applyFill="1" applyAlignment="1">
      <alignment horizontal="left" vertical="center"/>
      <protection/>
    </xf>
    <xf numFmtId="0" fontId="11" fillId="33" borderId="0" xfId="61" applyFont="1" applyFill="1" applyAlignment="1">
      <alignment vertical="center"/>
      <protection/>
    </xf>
    <xf numFmtId="0" fontId="11" fillId="33" borderId="0" xfId="61" applyFont="1" applyFill="1" applyAlignment="1">
      <alignment horizontal="center" vertical="center"/>
      <protection/>
    </xf>
    <xf numFmtId="0" fontId="73" fillId="33" borderId="0" xfId="61" applyFont="1" applyFill="1" applyAlignment="1">
      <alignment vertical="center"/>
      <protection/>
    </xf>
    <xf numFmtId="0" fontId="13" fillId="33" borderId="0" xfId="61" applyFont="1" applyFill="1" applyAlignment="1">
      <alignment vertical="center"/>
      <protection/>
    </xf>
    <xf numFmtId="0" fontId="13" fillId="33" borderId="0" xfId="61" applyFont="1" applyFill="1" applyAlignment="1">
      <alignment horizontal="center" vertical="center"/>
      <protection/>
    </xf>
    <xf numFmtId="0" fontId="74" fillId="33" borderId="0" xfId="61" applyFont="1" applyFill="1" applyAlignment="1">
      <alignment vertical="center"/>
      <protection/>
    </xf>
    <xf numFmtId="0" fontId="75" fillId="33" borderId="0" xfId="61" applyFont="1" applyFill="1" applyBorder="1" applyAlignment="1">
      <alignment vertical="center"/>
      <protection/>
    </xf>
    <xf numFmtId="0" fontId="12" fillId="33" borderId="0" xfId="61" applyFont="1" applyFill="1" applyAlignment="1">
      <alignment horizontal="right" vertical="center"/>
      <protection/>
    </xf>
    <xf numFmtId="0" fontId="12" fillId="33" borderId="0" xfId="61" applyFont="1" applyFill="1" applyAlignment="1">
      <alignment vertical="center"/>
      <protection/>
    </xf>
    <xf numFmtId="0" fontId="12" fillId="33" borderId="0" xfId="61" applyFont="1" applyFill="1" applyAlignment="1">
      <alignment horizontal="center" vertical="center"/>
      <protection/>
    </xf>
    <xf numFmtId="0" fontId="12" fillId="33" borderId="0" xfId="61" applyFont="1" applyFill="1" applyAlignment="1">
      <alignment horizontal="left" vertical="center"/>
      <protection/>
    </xf>
    <xf numFmtId="0" fontId="75" fillId="33" borderId="0" xfId="61" applyFont="1" applyFill="1" applyAlignment="1">
      <alignment vertical="center"/>
      <protection/>
    </xf>
    <xf numFmtId="0" fontId="12" fillId="33" borderId="0" xfId="61" applyFont="1" applyFill="1" applyBorder="1" applyAlignment="1">
      <alignment horizontal="center" vertical="center"/>
      <protection/>
    </xf>
    <xf numFmtId="0" fontId="12" fillId="33" borderId="0" xfId="61" applyFont="1" applyFill="1" applyBorder="1" applyAlignment="1">
      <alignment vertical="center"/>
      <protection/>
    </xf>
    <xf numFmtId="0" fontId="41" fillId="33" borderId="10" xfId="61" applyFont="1" applyFill="1" applyBorder="1" applyAlignment="1">
      <alignment horizontal="left" vertical="center"/>
      <protection/>
    </xf>
    <xf numFmtId="0" fontId="41" fillId="33" borderId="11" xfId="61" applyFont="1" applyFill="1" applyBorder="1" applyAlignment="1">
      <alignment horizontal="left" vertical="center" wrapText="1"/>
      <protection/>
    </xf>
    <xf numFmtId="0" fontId="0" fillId="33" borderId="0" xfId="61" applyFont="1" applyFill="1" applyAlignment="1">
      <alignment horizontal="left" vertical="center"/>
      <protection/>
    </xf>
    <xf numFmtId="10" fontId="41" fillId="0" borderId="22" xfId="61" applyNumberFormat="1" applyFont="1" applyFill="1" applyBorder="1" applyAlignment="1">
      <alignment horizontal="right" vertical="center"/>
      <protection/>
    </xf>
    <xf numFmtId="0" fontId="41" fillId="0" borderId="22" xfId="61" applyNumberFormat="1" applyFont="1" applyFill="1" applyBorder="1" applyAlignment="1">
      <alignment horizontal="right" vertical="center" indent="1"/>
      <protection/>
    </xf>
    <xf numFmtId="231" fontId="41" fillId="0" borderId="23" xfId="61" applyNumberFormat="1" applyFont="1" applyFill="1" applyBorder="1" applyAlignment="1">
      <alignment horizontal="right" vertical="center"/>
      <protection/>
    </xf>
    <xf numFmtId="0" fontId="41" fillId="0" borderId="22" xfId="61" applyFont="1" applyFill="1" applyBorder="1" applyAlignment="1">
      <alignment horizontal="left" vertical="center"/>
      <protection/>
    </xf>
    <xf numFmtId="0" fontId="41" fillId="0" borderId="28" xfId="61" applyFont="1" applyFill="1" applyBorder="1" applyAlignment="1">
      <alignment horizontal="left" vertical="center"/>
      <protection/>
    </xf>
    <xf numFmtId="10" fontId="44" fillId="33" borderId="22" xfId="61" applyNumberFormat="1" applyFont="1" applyFill="1" applyBorder="1" applyAlignment="1">
      <alignment horizontal="right" vertical="center"/>
      <protection/>
    </xf>
    <xf numFmtId="0" fontId="44" fillId="33" borderId="24" xfId="61" applyNumberFormat="1" applyFont="1" applyFill="1" applyBorder="1" applyAlignment="1">
      <alignment horizontal="right" vertical="center"/>
      <protection/>
    </xf>
    <xf numFmtId="231" fontId="44" fillId="33" borderId="23" xfId="61" applyNumberFormat="1" applyFont="1" applyFill="1" applyBorder="1" applyAlignment="1">
      <alignment horizontal="right" vertical="center"/>
      <protection/>
    </xf>
    <xf numFmtId="231" fontId="44" fillId="33" borderId="25" xfId="61" applyNumberFormat="1" applyFont="1" applyFill="1" applyBorder="1" applyAlignment="1">
      <alignment horizontal="right" vertical="center"/>
      <protection/>
    </xf>
    <xf numFmtId="232" fontId="44" fillId="33" borderId="26" xfId="61" applyNumberFormat="1" applyFont="1" applyFill="1" applyBorder="1" applyAlignment="1">
      <alignment horizontal="center" vertical="center"/>
      <protection/>
    </xf>
    <xf numFmtId="0" fontId="44" fillId="33" borderId="27" xfId="61" applyFont="1" applyFill="1" applyBorder="1" applyAlignment="1">
      <alignment horizontal="center" vertical="center"/>
      <protection/>
    </xf>
    <xf numFmtId="0" fontId="12" fillId="33" borderId="14" xfId="61" applyFont="1" applyFill="1" applyBorder="1" applyAlignment="1">
      <alignment horizontal="center" vertical="center"/>
      <protection/>
    </xf>
    <xf numFmtId="0" fontId="12" fillId="33" borderId="14" xfId="61" applyFont="1" applyFill="1" applyBorder="1" applyAlignment="1">
      <alignment horizontal="right" vertical="center"/>
      <protection/>
    </xf>
    <xf numFmtId="229" fontId="12" fillId="33" borderId="14" xfId="61" applyNumberFormat="1" applyFont="1" applyFill="1" applyBorder="1" applyAlignment="1" quotePrefix="1">
      <alignment horizontal="center" vertical="center" shrinkToFit="1"/>
      <protection/>
    </xf>
    <xf numFmtId="0" fontId="6" fillId="33" borderId="22" xfId="61" applyFont="1" applyFill="1" applyBorder="1" applyAlignment="1">
      <alignment horizontal="center" vertical="center"/>
      <protection/>
    </xf>
    <xf numFmtId="0" fontId="6" fillId="33" borderId="29" xfId="61" applyFont="1" applyFill="1" applyBorder="1" applyAlignment="1">
      <alignment horizontal="center" vertical="center"/>
      <protection/>
    </xf>
    <xf numFmtId="0" fontId="6" fillId="33" borderId="28" xfId="61" applyFont="1" applyFill="1" applyBorder="1" applyAlignment="1">
      <alignment horizontal="center" vertical="center"/>
      <protection/>
    </xf>
    <xf numFmtId="0" fontId="45" fillId="33" borderId="22" xfId="61" applyFont="1" applyFill="1" applyBorder="1" applyAlignment="1" quotePrefix="1">
      <alignment horizontal="center" vertical="center" shrinkToFit="1"/>
      <protection/>
    </xf>
    <xf numFmtId="0" fontId="45" fillId="33" borderId="29" xfId="61" applyFont="1" applyFill="1" applyBorder="1" applyAlignment="1" quotePrefix="1">
      <alignment horizontal="center" vertical="center" shrinkToFit="1"/>
      <protection/>
    </xf>
    <xf numFmtId="0" fontId="45" fillId="33" borderId="28" xfId="61" applyFont="1" applyFill="1" applyBorder="1" applyAlignment="1" quotePrefix="1">
      <alignment horizontal="center" vertical="center" shrinkToFit="1"/>
      <protection/>
    </xf>
    <xf numFmtId="0" fontId="6" fillId="33" borderId="30" xfId="61" applyFont="1" applyFill="1" applyBorder="1" applyAlignment="1">
      <alignment horizontal="center" vertical="center"/>
      <protection/>
    </xf>
    <xf numFmtId="0" fontId="6" fillId="33" borderId="27" xfId="61" applyFont="1" applyFill="1" applyBorder="1" applyAlignment="1">
      <alignment horizontal="center" vertical="center"/>
      <protection/>
    </xf>
    <xf numFmtId="0" fontId="6" fillId="33" borderId="31" xfId="61" applyFont="1" applyFill="1" applyBorder="1" applyAlignment="1">
      <alignment horizontal="center" vertical="center"/>
      <protection/>
    </xf>
    <xf numFmtId="0" fontId="6" fillId="33" borderId="32" xfId="61" applyFont="1" applyFill="1" applyBorder="1" applyAlignment="1">
      <alignment horizontal="center" vertical="center"/>
      <protection/>
    </xf>
    <xf numFmtId="0" fontId="6" fillId="33" borderId="2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6" fillId="33" borderId="33" xfId="61" applyFont="1" applyFill="1" applyBorder="1" applyAlignment="1">
      <alignment horizontal="center" vertical="center"/>
      <protection/>
    </xf>
    <xf numFmtId="38" fontId="6" fillId="33" borderId="27" xfId="49" applyFont="1" applyFill="1" applyBorder="1" applyAlignment="1">
      <alignment horizontal="right" vertical="center" indent="1"/>
    </xf>
    <xf numFmtId="38" fontId="6" fillId="33" borderId="33" xfId="49" applyFont="1" applyFill="1" applyBorder="1" applyAlignment="1">
      <alignment horizontal="right" vertical="center" indent="1"/>
    </xf>
    <xf numFmtId="0" fontId="6" fillId="33" borderId="34" xfId="61" applyFont="1" applyFill="1" applyBorder="1" applyAlignment="1">
      <alignment horizontal="center" vertical="center"/>
      <protection/>
    </xf>
    <xf numFmtId="0" fontId="6" fillId="33" borderId="35" xfId="61" applyFont="1" applyFill="1" applyBorder="1" applyAlignment="1">
      <alignment horizontal="center" vertical="center"/>
      <protection/>
    </xf>
    <xf numFmtId="0" fontId="6" fillId="33" borderId="36" xfId="61" applyFont="1" applyFill="1" applyBorder="1" applyAlignment="1">
      <alignment horizontal="center" vertical="center"/>
      <protection/>
    </xf>
    <xf numFmtId="0" fontId="15" fillId="33" borderId="14" xfId="61" applyFont="1" applyFill="1" applyBorder="1" applyAlignment="1">
      <alignment horizontal="left" vertical="center" wrapText="1"/>
      <protection/>
    </xf>
    <xf numFmtId="0" fontId="15" fillId="33" borderId="0" xfId="61" applyFont="1" applyFill="1" applyBorder="1" applyAlignment="1">
      <alignment horizontal="left" vertical="center" wrapText="1"/>
      <protection/>
    </xf>
    <xf numFmtId="0" fontId="15" fillId="33" borderId="0" xfId="61" applyFont="1" applyFill="1" applyAlignment="1">
      <alignment horizontal="left" vertical="center" wrapText="1"/>
      <protection/>
    </xf>
    <xf numFmtId="0" fontId="6" fillId="33" borderId="22" xfId="61" applyFont="1" applyFill="1" applyBorder="1" applyAlignment="1">
      <alignment horizontal="left" vertical="center"/>
      <protection/>
    </xf>
    <xf numFmtId="0" fontId="6" fillId="33" borderId="29" xfId="61" applyFont="1" applyFill="1" applyBorder="1" applyAlignment="1">
      <alignment horizontal="left" vertical="center"/>
      <protection/>
    </xf>
    <xf numFmtId="0" fontId="6" fillId="33" borderId="28" xfId="61" applyFont="1" applyFill="1" applyBorder="1" applyAlignment="1">
      <alignment horizontal="left" vertical="center"/>
      <protection/>
    </xf>
    <xf numFmtId="0" fontId="6" fillId="33" borderId="37" xfId="61" applyFont="1" applyFill="1" applyBorder="1" applyAlignment="1">
      <alignment horizontal="left" vertical="center"/>
      <protection/>
    </xf>
    <xf numFmtId="0" fontId="6" fillId="33" borderId="38" xfId="61" applyFont="1" applyFill="1" applyBorder="1" applyAlignment="1">
      <alignment horizontal="left" vertical="center"/>
      <protection/>
    </xf>
    <xf numFmtId="230" fontId="6" fillId="33" borderId="37" xfId="61" applyNumberFormat="1" applyFont="1" applyFill="1" applyBorder="1" applyAlignment="1">
      <alignment horizontal="center" vertical="center"/>
      <protection/>
    </xf>
    <xf numFmtId="230" fontId="6" fillId="33" borderId="39" xfId="61" applyNumberFormat="1" applyFont="1" applyFill="1" applyBorder="1" applyAlignment="1">
      <alignment horizontal="center" vertical="center"/>
      <protection/>
    </xf>
    <xf numFmtId="230" fontId="6" fillId="33" borderId="38" xfId="61" applyNumberFormat="1" applyFont="1" applyFill="1" applyBorder="1" applyAlignment="1">
      <alignment horizontal="center" vertical="center"/>
      <protection/>
    </xf>
    <xf numFmtId="0" fontId="6" fillId="33" borderId="39" xfId="61" applyFont="1" applyFill="1" applyBorder="1" applyAlignment="1">
      <alignment horizontal="left" vertical="center"/>
      <protection/>
    </xf>
    <xf numFmtId="38" fontId="6" fillId="33" borderId="37" xfId="49" applyFont="1" applyFill="1" applyBorder="1" applyAlignment="1">
      <alignment horizontal="right" vertical="center" indent="1"/>
    </xf>
    <xf numFmtId="38" fontId="6" fillId="33" borderId="38" xfId="49" applyFont="1" applyFill="1" applyBorder="1" applyAlignment="1">
      <alignment horizontal="right" vertical="center" indent="1"/>
    </xf>
    <xf numFmtId="230" fontId="6" fillId="33" borderId="22" xfId="61" applyNumberFormat="1" applyFont="1" applyFill="1" applyBorder="1" applyAlignment="1">
      <alignment horizontal="center" vertical="center"/>
      <protection/>
    </xf>
    <xf numFmtId="230" fontId="6" fillId="33" borderId="29" xfId="61" applyNumberFormat="1" applyFont="1" applyFill="1" applyBorder="1" applyAlignment="1">
      <alignment horizontal="center" vertical="center"/>
      <protection/>
    </xf>
    <xf numFmtId="230" fontId="6" fillId="33" borderId="28" xfId="61" applyNumberFormat="1" applyFont="1" applyFill="1" applyBorder="1" applyAlignment="1">
      <alignment horizontal="center" vertical="center"/>
      <protection/>
    </xf>
    <xf numFmtId="38" fontId="6" fillId="33" borderId="22" xfId="49" applyFont="1" applyFill="1" applyBorder="1" applyAlignment="1">
      <alignment horizontal="right" vertical="center" indent="1"/>
    </xf>
    <xf numFmtId="38" fontId="6" fillId="33" borderId="28" xfId="49" applyFont="1" applyFill="1" applyBorder="1" applyAlignment="1">
      <alignment horizontal="right" vertical="center" indent="1"/>
    </xf>
    <xf numFmtId="0" fontId="6" fillId="33" borderId="40" xfId="61" applyFont="1" applyFill="1" applyBorder="1" applyAlignment="1">
      <alignment horizontal="center" vertical="center"/>
      <protection/>
    </xf>
    <xf numFmtId="0" fontId="6" fillId="33" borderId="41" xfId="61" applyFont="1" applyFill="1" applyBorder="1" applyAlignment="1">
      <alignment horizontal="center" vertical="center"/>
      <protection/>
    </xf>
    <xf numFmtId="0" fontId="6" fillId="33" borderId="42" xfId="61" applyFont="1" applyFill="1" applyBorder="1" applyAlignment="1">
      <alignment horizontal="center" vertical="center"/>
      <protection/>
    </xf>
    <xf numFmtId="0" fontId="6" fillId="33" borderId="13" xfId="61" applyFont="1" applyFill="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33" borderId="17" xfId="61" applyFont="1" applyFill="1" applyBorder="1" applyAlignment="1">
      <alignment horizontal="center" vertical="center" wrapText="1"/>
      <protection/>
    </xf>
    <xf numFmtId="0" fontId="6" fillId="33" borderId="0"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20" xfId="61" applyFont="1" applyFill="1" applyBorder="1" applyAlignment="1">
      <alignment horizontal="center" vertical="center" wrapText="1"/>
      <protection/>
    </xf>
    <xf numFmtId="0" fontId="6" fillId="33" borderId="18" xfId="61" applyFont="1" applyFill="1" applyBorder="1" applyAlignment="1">
      <alignment horizontal="center" vertical="center" wrapText="1"/>
      <protection/>
    </xf>
    <xf numFmtId="0" fontId="6" fillId="33" borderId="19" xfId="61" applyFont="1" applyFill="1" applyBorder="1" applyAlignment="1">
      <alignment horizontal="center" vertical="center" wrapText="1"/>
      <protection/>
    </xf>
    <xf numFmtId="0" fontId="6" fillId="33" borderId="43" xfId="61" applyFont="1" applyFill="1" applyBorder="1" applyAlignment="1">
      <alignment horizontal="center" vertical="center" wrapText="1"/>
      <protection/>
    </xf>
    <xf numFmtId="0" fontId="6" fillId="33" borderId="44" xfId="61" applyFont="1" applyFill="1" applyBorder="1" applyAlignment="1">
      <alignment horizontal="center" vertical="center" wrapText="1"/>
      <protection/>
    </xf>
    <xf numFmtId="0" fontId="6" fillId="33" borderId="45" xfId="61" applyFont="1" applyFill="1" applyBorder="1" applyAlignment="1">
      <alignment horizontal="center" vertical="center" wrapText="1"/>
      <protection/>
    </xf>
    <xf numFmtId="0" fontId="6" fillId="33" borderId="13"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16" xfId="61" applyFont="1" applyFill="1" applyBorder="1" applyAlignment="1">
      <alignment horizontal="center" vertical="center"/>
      <protection/>
    </xf>
    <xf numFmtId="0" fontId="6" fillId="33" borderId="18" xfId="61" applyFont="1" applyFill="1" applyBorder="1" applyAlignment="1">
      <alignment horizontal="center" vertical="center"/>
      <protection/>
    </xf>
    <xf numFmtId="0" fontId="6" fillId="33" borderId="40" xfId="61" applyFont="1" applyFill="1" applyBorder="1" applyAlignment="1">
      <alignment horizontal="center" vertical="center" wrapText="1"/>
      <protection/>
    </xf>
    <xf numFmtId="0" fontId="6" fillId="33" borderId="41" xfId="61" applyFont="1" applyFill="1" applyBorder="1" applyAlignment="1">
      <alignment horizontal="center" vertical="center" wrapText="1"/>
      <protection/>
    </xf>
    <xf numFmtId="0" fontId="6" fillId="33" borderId="42" xfId="61" applyFont="1" applyFill="1" applyBorder="1" applyAlignment="1">
      <alignment horizontal="center" vertical="center" wrapText="1"/>
      <protection/>
    </xf>
    <xf numFmtId="0" fontId="36" fillId="33" borderId="14" xfId="61" applyFont="1" applyFill="1" applyBorder="1" applyAlignment="1">
      <alignment horizontal="left" vertical="top"/>
      <protection/>
    </xf>
    <xf numFmtId="0" fontId="36" fillId="33" borderId="0" xfId="61" applyFont="1" applyFill="1" applyAlignment="1">
      <alignment horizontal="left" vertical="top"/>
      <protection/>
    </xf>
    <xf numFmtId="0" fontId="6" fillId="33" borderId="46" xfId="61" applyFont="1" applyFill="1" applyBorder="1" applyAlignment="1">
      <alignment horizontal="center" vertical="center" wrapText="1"/>
      <protection/>
    </xf>
    <xf numFmtId="0" fontId="6" fillId="33" borderId="47" xfId="61" applyFont="1" applyFill="1" applyBorder="1" applyAlignment="1">
      <alignment horizontal="center" vertical="center" wrapText="1"/>
      <protection/>
    </xf>
    <xf numFmtId="0" fontId="6" fillId="33" borderId="48" xfId="61" applyFont="1" applyFill="1" applyBorder="1" applyAlignment="1">
      <alignment horizontal="center" vertical="center" wrapText="1"/>
      <protection/>
    </xf>
    <xf numFmtId="0" fontId="6" fillId="33" borderId="49" xfId="61" applyFont="1" applyFill="1" applyBorder="1" applyAlignment="1">
      <alignment horizontal="center" vertical="center" wrapText="1"/>
      <protection/>
    </xf>
    <xf numFmtId="0" fontId="6" fillId="33" borderId="50" xfId="61" applyFont="1" applyFill="1" applyBorder="1" applyAlignment="1">
      <alignment horizontal="center" vertical="center" wrapText="1"/>
      <protection/>
    </xf>
    <xf numFmtId="0" fontId="6" fillId="33" borderId="51" xfId="61" applyFont="1" applyFill="1" applyBorder="1" applyAlignment="1">
      <alignment horizontal="center" vertical="center" wrapText="1"/>
      <protection/>
    </xf>
    <xf numFmtId="0" fontId="12" fillId="33" borderId="30" xfId="61" applyFont="1" applyFill="1" applyBorder="1" applyAlignment="1">
      <alignment horizontal="center" vertical="center"/>
      <protection/>
    </xf>
    <xf numFmtId="229" fontId="12" fillId="33" borderId="22" xfId="61" applyNumberFormat="1" applyFont="1" applyFill="1" applyBorder="1" applyAlignment="1" quotePrefix="1">
      <alignment horizontal="center" vertical="center" shrinkToFit="1"/>
      <protection/>
    </xf>
    <xf numFmtId="229" fontId="12" fillId="33" borderId="29" xfId="61" applyNumberFormat="1" applyFont="1" applyFill="1" applyBorder="1" applyAlignment="1">
      <alignment horizontal="center" vertical="center" shrinkToFit="1"/>
      <protection/>
    </xf>
    <xf numFmtId="229" fontId="12" fillId="33" borderId="28" xfId="61" applyNumberFormat="1" applyFont="1" applyFill="1" applyBorder="1" applyAlignment="1">
      <alignment horizontal="center" vertical="center" shrinkToFit="1"/>
      <protection/>
    </xf>
    <xf numFmtId="0" fontId="11" fillId="33" borderId="30" xfId="61" applyFont="1" applyFill="1" applyBorder="1" applyAlignment="1">
      <alignment horizontal="center" vertical="center"/>
      <protection/>
    </xf>
    <xf numFmtId="0" fontId="12" fillId="0" borderId="0" xfId="61" applyFont="1" applyFill="1" applyAlignment="1">
      <alignment horizontal="center" vertical="center" shrinkToFit="1"/>
      <protection/>
    </xf>
    <xf numFmtId="0" fontId="11" fillId="33" borderId="13" xfId="61" applyFont="1" applyFill="1" applyBorder="1" applyAlignment="1">
      <alignment horizontal="center" vertical="center"/>
      <protection/>
    </xf>
    <xf numFmtId="0" fontId="11" fillId="33" borderId="15" xfId="61" applyFont="1" applyFill="1" applyBorder="1" applyAlignment="1">
      <alignment horizontal="center" vertical="center"/>
      <protection/>
    </xf>
    <xf numFmtId="0" fontId="11" fillId="33" borderId="22" xfId="61" applyFont="1" applyFill="1" applyBorder="1" applyAlignment="1">
      <alignment horizontal="center" vertical="center"/>
      <protection/>
    </xf>
    <xf numFmtId="0" fontId="11" fillId="33" borderId="29" xfId="61" applyFont="1" applyFill="1" applyBorder="1" applyAlignment="1">
      <alignment horizontal="center" vertical="center"/>
      <protection/>
    </xf>
    <xf numFmtId="0" fontId="11" fillId="33" borderId="28" xfId="61" applyFont="1" applyFill="1" applyBorder="1" applyAlignment="1">
      <alignment horizontal="center" vertical="center"/>
      <protection/>
    </xf>
    <xf numFmtId="0" fontId="7" fillId="33" borderId="30" xfId="61" applyFont="1" applyFill="1" applyBorder="1" applyAlignment="1">
      <alignment horizontal="right" vertical="center" shrinkToFit="1"/>
      <protection/>
    </xf>
    <xf numFmtId="228" fontId="7" fillId="33" borderId="30" xfId="61" applyNumberFormat="1" applyFont="1" applyFill="1" applyBorder="1" applyAlignment="1">
      <alignment horizontal="right" vertical="center" shrinkToFit="1"/>
      <protection/>
    </xf>
    <xf numFmtId="228" fontId="46" fillId="33" borderId="30" xfId="61" applyNumberFormat="1" applyFont="1" applyFill="1" applyBorder="1" applyAlignment="1" quotePrefix="1">
      <alignment horizontal="center" vertical="center" shrinkToFit="1"/>
      <protection/>
    </xf>
    <xf numFmtId="228" fontId="46" fillId="33" borderId="30" xfId="61" applyNumberFormat="1" applyFont="1" applyFill="1" applyBorder="1" applyAlignment="1">
      <alignment horizontal="center" vertical="center" shrinkToFit="1"/>
      <protection/>
    </xf>
    <xf numFmtId="0" fontId="6" fillId="33" borderId="30" xfId="61" applyFont="1" applyFill="1" applyBorder="1" applyAlignment="1">
      <alignment horizontal="left" vertical="center"/>
      <protection/>
    </xf>
    <xf numFmtId="0" fontId="13" fillId="33" borderId="30" xfId="61" applyFont="1" applyFill="1" applyBorder="1" applyAlignment="1">
      <alignment horizontal="center" vertical="center"/>
      <protection/>
    </xf>
    <xf numFmtId="0" fontId="6" fillId="33" borderId="52" xfId="61" applyFont="1" applyFill="1" applyBorder="1" applyAlignment="1">
      <alignment horizontal="left" vertical="center" wrapText="1"/>
      <protection/>
    </xf>
    <xf numFmtId="0" fontId="6" fillId="33" borderId="53" xfId="61" applyFont="1" applyFill="1" applyBorder="1" applyAlignment="1">
      <alignment horizontal="left" vertical="center" wrapText="1"/>
      <protection/>
    </xf>
    <xf numFmtId="0" fontId="6" fillId="33" borderId="20" xfId="61" applyFont="1" applyFill="1" applyBorder="1" applyAlignment="1">
      <alignment horizontal="left" vertical="center" wrapText="1"/>
      <protection/>
    </xf>
    <xf numFmtId="0" fontId="6" fillId="33" borderId="18" xfId="61" applyFont="1" applyFill="1" applyBorder="1" applyAlignment="1">
      <alignment horizontal="left" vertical="center" wrapText="1"/>
      <protection/>
    </xf>
    <xf numFmtId="0" fontId="11" fillId="33" borderId="30" xfId="61" applyFont="1" applyFill="1" applyBorder="1" applyAlignment="1">
      <alignment horizontal="left" vertical="center"/>
      <protection/>
    </xf>
    <xf numFmtId="0" fontId="12" fillId="33" borderId="22" xfId="61" applyFont="1" applyFill="1" applyBorder="1" applyAlignment="1">
      <alignment horizontal="center" vertical="center"/>
      <protection/>
    </xf>
    <xf numFmtId="0" fontId="12" fillId="33" borderId="28" xfId="61" applyFont="1" applyFill="1" applyBorder="1" applyAlignment="1">
      <alignment horizontal="center" vertical="center"/>
      <protection/>
    </xf>
    <xf numFmtId="0" fontId="47" fillId="33" borderId="30" xfId="61" applyFont="1" applyFill="1" applyBorder="1" applyAlignment="1">
      <alignment horizontal="center" vertical="center" shrinkToFit="1"/>
      <protection/>
    </xf>
    <xf numFmtId="228" fontId="47" fillId="33" borderId="30" xfId="61" applyNumberFormat="1" applyFont="1" applyFill="1" applyBorder="1" applyAlignment="1" quotePrefix="1">
      <alignment horizontal="center" vertical="center" shrinkToFit="1"/>
      <protection/>
    </xf>
    <xf numFmtId="228" fontId="47" fillId="33" borderId="30" xfId="61" applyNumberFormat="1" applyFont="1" applyFill="1" applyBorder="1" applyAlignment="1">
      <alignment horizontal="center" vertical="center" shrinkToFit="1"/>
      <protection/>
    </xf>
    <xf numFmtId="0" fontId="44" fillId="33" borderId="20" xfId="61" applyFont="1" applyFill="1" applyBorder="1" applyAlignment="1">
      <alignment horizontal="center" vertical="center"/>
      <protection/>
    </xf>
    <xf numFmtId="0" fontId="44" fillId="33" borderId="19" xfId="61" applyFont="1" applyFill="1" applyBorder="1" applyAlignment="1">
      <alignment horizontal="center" vertical="center"/>
      <protection/>
    </xf>
    <xf numFmtId="38" fontId="44" fillId="33" borderId="27" xfId="49" applyFont="1" applyFill="1" applyBorder="1" applyAlignment="1">
      <alignment horizontal="right" vertical="center" indent="1"/>
    </xf>
    <xf numFmtId="38" fontId="44" fillId="33" borderId="33" xfId="49" applyFont="1" applyFill="1" applyBorder="1" applyAlignment="1">
      <alignment horizontal="right" vertical="center" indent="1"/>
    </xf>
    <xf numFmtId="0" fontId="44" fillId="33" borderId="22" xfId="61" applyFont="1" applyFill="1" applyBorder="1" applyAlignment="1">
      <alignment horizontal="left" vertical="center"/>
      <protection/>
    </xf>
    <xf numFmtId="0" fontId="44" fillId="33" borderId="29" xfId="61" applyFont="1" applyFill="1" applyBorder="1" applyAlignment="1">
      <alignment horizontal="left" vertical="center"/>
      <protection/>
    </xf>
    <xf numFmtId="0" fontId="44" fillId="33" borderId="28" xfId="61" applyFont="1" applyFill="1" applyBorder="1" applyAlignment="1">
      <alignment horizontal="left" vertical="center"/>
      <protection/>
    </xf>
    <xf numFmtId="0" fontId="44" fillId="33" borderId="37" xfId="61" applyFont="1" applyFill="1" applyBorder="1" applyAlignment="1">
      <alignment horizontal="left" vertical="center"/>
      <protection/>
    </xf>
    <xf numFmtId="0" fontId="44" fillId="33" borderId="38" xfId="61" applyFont="1" applyFill="1" applyBorder="1" applyAlignment="1">
      <alignment horizontal="left" vertical="center"/>
      <protection/>
    </xf>
    <xf numFmtId="230" fontId="44" fillId="33" borderId="37" xfId="61" applyNumberFormat="1" applyFont="1" applyFill="1" applyBorder="1" applyAlignment="1">
      <alignment horizontal="center" vertical="center"/>
      <protection/>
    </xf>
    <xf numFmtId="230" fontId="44" fillId="33" borderId="39" xfId="61" applyNumberFormat="1" applyFont="1" applyFill="1" applyBorder="1" applyAlignment="1">
      <alignment horizontal="center" vertical="center"/>
      <protection/>
    </xf>
    <xf numFmtId="230" fontId="44" fillId="33" borderId="38" xfId="61" applyNumberFormat="1" applyFont="1" applyFill="1" applyBorder="1" applyAlignment="1">
      <alignment horizontal="center" vertical="center"/>
      <protection/>
    </xf>
    <xf numFmtId="0" fontId="44" fillId="33" borderId="39" xfId="61" applyFont="1" applyFill="1" applyBorder="1" applyAlignment="1">
      <alignment horizontal="left" vertical="center"/>
      <protection/>
    </xf>
    <xf numFmtId="38" fontId="44" fillId="33" borderId="37" xfId="49" applyFont="1" applyFill="1" applyBorder="1" applyAlignment="1">
      <alignment horizontal="right" vertical="center" indent="1"/>
    </xf>
    <xf numFmtId="38" fontId="44" fillId="33" borderId="38" xfId="49" applyFont="1" applyFill="1" applyBorder="1" applyAlignment="1">
      <alignment horizontal="right" vertical="center" indent="1"/>
    </xf>
    <xf numFmtId="230" fontId="44" fillId="33" borderId="22" xfId="61" applyNumberFormat="1" applyFont="1" applyFill="1" applyBorder="1" applyAlignment="1">
      <alignment horizontal="center" vertical="center"/>
      <protection/>
    </xf>
    <xf numFmtId="230" fontId="44" fillId="33" borderId="29" xfId="61" applyNumberFormat="1" applyFont="1" applyFill="1" applyBorder="1" applyAlignment="1">
      <alignment horizontal="center" vertical="center"/>
      <protection/>
    </xf>
    <xf numFmtId="230" fontId="44" fillId="33" borderId="28" xfId="61" applyNumberFormat="1" applyFont="1" applyFill="1" applyBorder="1" applyAlignment="1">
      <alignment horizontal="center" vertical="center"/>
      <protection/>
    </xf>
    <xf numFmtId="38" fontId="44" fillId="33" borderId="22" xfId="49" applyFont="1" applyFill="1" applyBorder="1" applyAlignment="1">
      <alignment horizontal="right" vertical="center" indent="1"/>
    </xf>
    <xf numFmtId="38" fontId="44" fillId="33" borderId="28" xfId="49" applyFont="1" applyFill="1" applyBorder="1" applyAlignment="1">
      <alignment horizontal="right" vertical="center" indent="1"/>
    </xf>
    <xf numFmtId="228" fontId="41" fillId="0" borderId="22" xfId="61" applyNumberFormat="1" applyFont="1" applyFill="1" applyBorder="1" applyAlignment="1">
      <alignment horizontal="center" vertical="center"/>
      <protection/>
    </xf>
    <xf numFmtId="228" fontId="41" fillId="0" borderId="29" xfId="61" applyNumberFormat="1" applyFont="1" applyFill="1" applyBorder="1" applyAlignment="1">
      <alignment horizontal="center" vertical="center"/>
      <protection/>
    </xf>
    <xf numFmtId="228" fontId="41" fillId="0" borderId="28" xfId="61" applyNumberFormat="1" applyFont="1" applyFill="1" applyBorder="1" applyAlignment="1">
      <alignment horizontal="center" vertical="center"/>
      <protection/>
    </xf>
    <xf numFmtId="0" fontId="41" fillId="0" borderId="22" xfId="61" applyFont="1" applyFill="1" applyBorder="1" applyAlignment="1">
      <alignment horizontal="left" vertical="center"/>
      <protection/>
    </xf>
    <xf numFmtId="0" fontId="41" fillId="0" borderId="29" xfId="61" applyFont="1" applyFill="1" applyBorder="1" applyAlignment="1">
      <alignment horizontal="left" vertical="center"/>
      <protection/>
    </xf>
    <xf numFmtId="0" fontId="41" fillId="0" borderId="28" xfId="61" applyFont="1" applyFill="1" applyBorder="1" applyAlignment="1">
      <alignment horizontal="left" vertical="center"/>
      <protection/>
    </xf>
    <xf numFmtId="38" fontId="41" fillId="0" borderId="22" xfId="49" applyFont="1" applyFill="1" applyBorder="1" applyAlignment="1">
      <alignment horizontal="right" vertical="center" indent="1"/>
    </xf>
    <xf numFmtId="38" fontId="41" fillId="0" borderId="28" xfId="49" applyFont="1" applyFill="1" applyBorder="1" applyAlignment="1">
      <alignment horizontal="right" vertical="center" indent="1"/>
    </xf>
    <xf numFmtId="0" fontId="43" fillId="33" borderId="22" xfId="61" applyFont="1" applyFill="1" applyBorder="1" applyAlignment="1">
      <alignment horizontal="center" vertical="center"/>
      <protection/>
    </xf>
    <xf numFmtId="0" fontId="43" fillId="33" borderId="29" xfId="61" applyFont="1" applyFill="1" applyBorder="1" applyAlignment="1">
      <alignment horizontal="center" vertical="center"/>
      <protection/>
    </xf>
    <xf numFmtId="0" fontId="43" fillId="33" borderId="28" xfId="61" applyFont="1" applyFill="1" applyBorder="1" applyAlignment="1">
      <alignment horizontal="center" vertical="center"/>
      <protection/>
    </xf>
    <xf numFmtId="0" fontId="12" fillId="0" borderId="22" xfId="61" applyFont="1" applyFill="1" applyBorder="1" applyAlignment="1">
      <alignment horizontal="center" vertical="center"/>
      <protection/>
    </xf>
    <xf numFmtId="0" fontId="12" fillId="0" borderId="29" xfId="61" applyFont="1" applyFill="1" applyBorder="1" applyAlignment="1">
      <alignment horizontal="center" vertical="center"/>
      <protection/>
    </xf>
    <xf numFmtId="0" fontId="12" fillId="0" borderId="28" xfId="61" applyFont="1" applyFill="1" applyBorder="1" applyAlignment="1">
      <alignment horizontal="center" vertical="center"/>
      <protection/>
    </xf>
    <xf numFmtId="0" fontId="41" fillId="33" borderId="30" xfId="61" applyFont="1" applyFill="1" applyBorder="1" applyAlignment="1">
      <alignment horizontal="left" vertical="center"/>
      <protection/>
    </xf>
    <xf numFmtId="0" fontId="42" fillId="0" borderId="30" xfId="61" applyFont="1" applyFill="1" applyBorder="1" applyAlignment="1">
      <alignment horizontal="center" vertical="center"/>
      <protection/>
    </xf>
    <xf numFmtId="0" fontId="41" fillId="33" borderId="52" xfId="61" applyFont="1" applyFill="1" applyBorder="1" applyAlignment="1">
      <alignment horizontal="left" vertical="center" wrapText="1"/>
      <protection/>
    </xf>
    <xf numFmtId="0" fontId="41" fillId="33" borderId="53" xfId="61" applyFont="1" applyFill="1" applyBorder="1" applyAlignment="1">
      <alignment horizontal="left" vertical="center" wrapText="1"/>
      <protection/>
    </xf>
    <xf numFmtId="0" fontId="41" fillId="33" borderId="20" xfId="61" applyFont="1" applyFill="1" applyBorder="1" applyAlignment="1">
      <alignment horizontal="left" vertical="center" wrapText="1"/>
      <protection/>
    </xf>
    <xf numFmtId="0" fontId="41" fillId="33" borderId="18" xfId="61" applyFont="1" applyFill="1" applyBorder="1" applyAlignment="1">
      <alignment horizontal="left" vertical="center" wrapText="1"/>
      <protection/>
    </xf>
    <xf numFmtId="0" fontId="40" fillId="33" borderId="30"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1">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26</xdr:row>
      <xdr:rowOff>371475</xdr:rowOff>
    </xdr:from>
    <xdr:to>
      <xdr:col>22</xdr:col>
      <xdr:colOff>133350</xdr:colOff>
      <xdr:row>29</xdr:row>
      <xdr:rowOff>38100</xdr:rowOff>
    </xdr:to>
    <xdr:sp>
      <xdr:nvSpPr>
        <xdr:cNvPr id="1" name="角丸四角形 1"/>
        <xdr:cNvSpPr>
          <a:spLocks/>
        </xdr:cNvSpPr>
      </xdr:nvSpPr>
      <xdr:spPr>
        <a:xfrm>
          <a:off x="9963150" y="6086475"/>
          <a:ext cx="6677025" cy="923925"/>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542925</xdr:colOff>
      <xdr:row>26</xdr:row>
      <xdr:rowOff>276225</xdr:rowOff>
    </xdr:from>
    <xdr:to>
      <xdr:col>20</xdr:col>
      <xdr:colOff>190500</xdr:colOff>
      <xdr:row>34</xdr:row>
      <xdr:rowOff>28575</xdr:rowOff>
    </xdr:to>
    <xdr:sp>
      <xdr:nvSpPr>
        <xdr:cNvPr id="2" name="角丸四角形 2"/>
        <xdr:cNvSpPr>
          <a:spLocks/>
        </xdr:cNvSpPr>
      </xdr:nvSpPr>
      <xdr:spPr>
        <a:xfrm>
          <a:off x="13382625" y="5991225"/>
          <a:ext cx="1714500" cy="3105150"/>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26</xdr:row>
      <xdr:rowOff>361950</xdr:rowOff>
    </xdr:from>
    <xdr:to>
      <xdr:col>25</xdr:col>
      <xdr:colOff>533400</xdr:colOff>
      <xdr:row>29</xdr:row>
      <xdr:rowOff>133350</xdr:rowOff>
    </xdr:to>
    <xdr:sp>
      <xdr:nvSpPr>
        <xdr:cNvPr id="3" name="角丸四角形吹き出し 3"/>
        <xdr:cNvSpPr>
          <a:spLocks/>
        </xdr:cNvSpPr>
      </xdr:nvSpPr>
      <xdr:spPr>
        <a:xfrm>
          <a:off x="16849725" y="6076950"/>
          <a:ext cx="2438400" cy="102870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化学合成農薬成分回数が「０」のものについても記載してください。</a:t>
          </a:r>
        </a:p>
      </xdr:txBody>
    </xdr:sp>
    <xdr:clientData/>
  </xdr:twoCellAnchor>
  <xdr:twoCellAnchor>
    <xdr:from>
      <xdr:col>11</xdr:col>
      <xdr:colOff>619125</xdr:colOff>
      <xdr:row>34</xdr:row>
      <xdr:rowOff>161925</xdr:rowOff>
    </xdr:from>
    <xdr:to>
      <xdr:col>21</xdr:col>
      <xdr:colOff>133350</xdr:colOff>
      <xdr:row>36</xdr:row>
      <xdr:rowOff>85725</xdr:rowOff>
    </xdr:to>
    <xdr:sp>
      <xdr:nvSpPr>
        <xdr:cNvPr id="4" name="角丸四角形吹き出し 4"/>
        <xdr:cNvSpPr>
          <a:spLocks/>
        </xdr:cNvSpPr>
      </xdr:nvSpPr>
      <xdr:spPr>
        <a:xfrm>
          <a:off x="9810750" y="9229725"/>
          <a:ext cx="6029325" cy="762000"/>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35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22</xdr:col>
      <xdr:colOff>219075</xdr:colOff>
      <xdr:row>33</xdr:row>
      <xdr:rowOff>400050</xdr:rowOff>
    </xdr:from>
    <xdr:to>
      <xdr:col>25</xdr:col>
      <xdr:colOff>419100</xdr:colOff>
      <xdr:row>35</xdr:row>
      <xdr:rowOff>285750</xdr:rowOff>
    </xdr:to>
    <xdr:sp>
      <xdr:nvSpPr>
        <xdr:cNvPr id="5" name="角丸四角形吹き出し 5"/>
        <xdr:cNvSpPr>
          <a:spLocks/>
        </xdr:cNvSpPr>
      </xdr:nvSpPr>
      <xdr:spPr>
        <a:xfrm>
          <a:off x="16725900" y="9048750"/>
          <a:ext cx="2447925" cy="723900"/>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8</xdr:col>
      <xdr:colOff>695325</xdr:colOff>
      <xdr:row>33</xdr:row>
      <xdr:rowOff>409575</xdr:rowOff>
    </xdr:from>
    <xdr:to>
      <xdr:col>11</xdr:col>
      <xdr:colOff>533400</xdr:colOff>
      <xdr:row>35</xdr:row>
      <xdr:rowOff>285750</xdr:rowOff>
    </xdr:to>
    <xdr:sp>
      <xdr:nvSpPr>
        <xdr:cNvPr id="6" name="角丸四角形吹き出し 6"/>
        <xdr:cNvSpPr>
          <a:spLocks/>
        </xdr:cNvSpPr>
      </xdr:nvSpPr>
      <xdr:spPr>
        <a:xfrm>
          <a:off x="7448550" y="9058275"/>
          <a:ext cx="2276475" cy="714375"/>
        </a:xfrm>
        <a:prstGeom prst="wedgeRoundRectCallout">
          <a:avLst>
            <a:gd name="adj1" fmla="val -25962"/>
            <a:gd name="adj2" fmla="val 71152"/>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作物ごとに定められている数値を記載ください。</a:t>
          </a:r>
        </a:p>
      </xdr:txBody>
    </xdr:sp>
    <xdr:clientData/>
  </xdr:twoCellAnchor>
  <xdr:twoCellAnchor>
    <xdr:from>
      <xdr:col>1</xdr:col>
      <xdr:colOff>19050</xdr:colOff>
      <xdr:row>34</xdr:row>
      <xdr:rowOff>114300</xdr:rowOff>
    </xdr:from>
    <xdr:to>
      <xdr:col>6</xdr:col>
      <xdr:colOff>323850</xdr:colOff>
      <xdr:row>36</xdr:row>
      <xdr:rowOff>257175</xdr:rowOff>
    </xdr:to>
    <xdr:sp>
      <xdr:nvSpPr>
        <xdr:cNvPr id="7" name="角丸四角形吹き出し 7"/>
        <xdr:cNvSpPr>
          <a:spLocks/>
        </xdr:cNvSpPr>
      </xdr:nvSpPr>
      <xdr:spPr>
        <a:xfrm>
          <a:off x="352425" y="9182100"/>
          <a:ext cx="5153025" cy="981075"/>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全ての資材について記載ください。</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化</a:t>
          </a:r>
          <a:r>
            <a:rPr lang="en-US" cap="none" sz="1400" b="0" i="0" u="none" baseline="0">
              <a:solidFill>
                <a:srgbClr val="000000"/>
              </a:solidFill>
              <a:latin typeface="ＭＳ Ｐゴシック"/>
              <a:ea typeface="ＭＳ Ｐゴシック"/>
              <a:cs typeface="ＭＳ Ｐゴシック"/>
            </a:rPr>
            <a:t>学窒素の成分量がわかるパンフレット（堆肥等の自給資材は申し立て書）等を提出ください（ＪＡの取扱資材は、原則不要）</a:t>
          </a:r>
        </a:p>
      </xdr:txBody>
    </xdr:sp>
    <xdr:clientData/>
  </xdr:twoCellAnchor>
  <xdr:twoCellAnchor>
    <xdr:from>
      <xdr:col>4</xdr:col>
      <xdr:colOff>533400</xdr:colOff>
      <xdr:row>38</xdr:row>
      <xdr:rowOff>76200</xdr:rowOff>
    </xdr:from>
    <xdr:to>
      <xdr:col>10</xdr:col>
      <xdr:colOff>95250</xdr:colOff>
      <xdr:row>40</xdr:row>
      <xdr:rowOff>114300</xdr:rowOff>
    </xdr:to>
    <xdr:sp>
      <xdr:nvSpPr>
        <xdr:cNvPr id="8" name="角丸四角形吹き出し 8"/>
        <xdr:cNvSpPr>
          <a:spLocks/>
        </xdr:cNvSpPr>
      </xdr:nvSpPr>
      <xdr:spPr>
        <a:xfrm>
          <a:off x="4038600" y="10458450"/>
          <a:ext cx="4600575" cy="390525"/>
        </a:xfrm>
        <a:prstGeom prst="wedgeRoundRectCallout">
          <a:avLst>
            <a:gd name="adj1" fmla="val -56388"/>
            <a:gd name="adj2" fmla="val 46875"/>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忘れずに提出してあるか確認・チェックしてください。</a:t>
          </a:r>
        </a:p>
      </xdr:txBody>
    </xdr:sp>
    <xdr:clientData/>
  </xdr:twoCellAnchor>
  <xdr:twoCellAnchor>
    <xdr:from>
      <xdr:col>22</xdr:col>
      <xdr:colOff>66675</xdr:colOff>
      <xdr:row>30</xdr:row>
      <xdr:rowOff>76200</xdr:rowOff>
    </xdr:from>
    <xdr:to>
      <xdr:col>25</xdr:col>
      <xdr:colOff>609600</xdr:colOff>
      <xdr:row>31</xdr:row>
      <xdr:rowOff>371475</xdr:rowOff>
    </xdr:to>
    <xdr:sp>
      <xdr:nvSpPr>
        <xdr:cNvPr id="9" name="角丸四角形吹き出し 9"/>
        <xdr:cNvSpPr>
          <a:spLocks/>
        </xdr:cNvSpPr>
      </xdr:nvSpPr>
      <xdr:spPr>
        <a:xfrm>
          <a:off x="16573500" y="7467600"/>
          <a:ext cx="2790825" cy="714375"/>
        </a:xfrm>
        <a:prstGeom prst="wedgeRoundRectCallout">
          <a:avLst>
            <a:gd name="adj1" fmla="val 4648"/>
            <a:gd name="adj2" fmla="val 66310"/>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一部の資材がほ場で異なる場合、備考にその旨記載ください。</a:t>
          </a:r>
        </a:p>
      </xdr:txBody>
    </xdr:sp>
    <xdr:clientData/>
  </xdr:twoCellAnchor>
  <xdr:twoCellAnchor>
    <xdr:from>
      <xdr:col>6</xdr:col>
      <xdr:colOff>133350</xdr:colOff>
      <xdr:row>3</xdr:row>
      <xdr:rowOff>47625</xdr:rowOff>
    </xdr:from>
    <xdr:to>
      <xdr:col>8</xdr:col>
      <xdr:colOff>828675</xdr:colOff>
      <xdr:row>7</xdr:row>
      <xdr:rowOff>133350</xdr:rowOff>
    </xdr:to>
    <xdr:sp>
      <xdr:nvSpPr>
        <xdr:cNvPr id="10" name="角丸四角形吹き出し 13"/>
        <xdr:cNvSpPr>
          <a:spLocks/>
        </xdr:cNvSpPr>
      </xdr:nvSpPr>
      <xdr:spPr>
        <a:xfrm>
          <a:off x="5314950" y="714375"/>
          <a:ext cx="2266950" cy="847725"/>
        </a:xfrm>
        <a:prstGeom prst="wedgeRoundRectCallout">
          <a:avLst>
            <a:gd name="adj1" fmla="val -152425"/>
            <a:gd name="adj2" fmla="val 109736"/>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連続して</a:t>
          </a: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日以上中干しを実施したことがわかるように期間を記載して下さい。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5"/>
  <sheetViews>
    <sheetView view="pageBreakPreview" zoomScale="75" zoomScaleNormal="75" zoomScaleSheetLayoutView="75" workbookViewId="0" topLeftCell="A1">
      <selection activeCell="A1" sqref="A1"/>
    </sheetView>
  </sheetViews>
  <sheetFormatPr defaultColWidth="8.00390625" defaultRowHeight="13.5"/>
  <cols>
    <col min="1" max="1" width="4.375" style="14" customWidth="1"/>
    <col min="2" max="2" width="5.50390625" style="14" customWidth="1"/>
    <col min="3" max="3" width="24.375" style="14" customWidth="1"/>
    <col min="4" max="4" width="11.75390625" style="14" customWidth="1"/>
    <col min="5" max="5" width="16.375" style="13" customWidth="1"/>
    <col min="6" max="6" width="5.625" style="13" customWidth="1"/>
    <col min="7" max="7" width="5.375" style="13" customWidth="1"/>
    <col min="8" max="8" width="15.25390625" style="13" customWidth="1"/>
    <col min="9" max="10" width="11.75390625" style="14" customWidth="1"/>
    <col min="11" max="12" width="8.50390625" style="14" customWidth="1"/>
    <col min="13" max="13" width="3.875" style="14" customWidth="1"/>
    <col min="14" max="19" width="8.875" style="14" customWidth="1"/>
    <col min="20" max="20" width="9.375" style="14" customWidth="1"/>
    <col min="21" max="22" width="10.50390625" style="14" customWidth="1"/>
    <col min="23" max="23" width="11.75390625" style="14" customWidth="1"/>
    <col min="24" max="26" width="8.875" style="14" customWidth="1"/>
    <col min="27" max="27" width="1.00390625" style="14" customWidth="1"/>
    <col min="28" max="28" width="8.00390625" style="14" customWidth="1"/>
    <col min="29" max="29" width="1.875" style="14" customWidth="1"/>
    <col min="30" max="16384" width="8.00390625" style="14" customWidth="1"/>
  </cols>
  <sheetData>
    <row r="1" spans="1:27" ht="21" customHeight="1">
      <c r="A1" s="5" t="s">
        <v>80</v>
      </c>
      <c r="B1" s="5"/>
      <c r="C1" s="5"/>
      <c r="D1" s="12" t="s">
        <v>81</v>
      </c>
      <c r="S1" s="2"/>
      <c r="T1" s="2"/>
      <c r="U1" s="2"/>
      <c r="V1" s="2"/>
      <c r="W1" s="2"/>
      <c r="X1" s="2"/>
      <c r="Y1" s="2"/>
      <c r="Z1" s="2"/>
      <c r="AA1" s="15"/>
    </row>
    <row r="2" spans="19:27" ht="8.25" customHeight="1">
      <c r="S2" s="2"/>
      <c r="T2" s="2"/>
      <c r="U2" s="2"/>
      <c r="V2" s="2"/>
      <c r="W2" s="2"/>
      <c r="X2" s="2"/>
      <c r="Y2" s="2"/>
      <c r="Z2" s="2"/>
      <c r="AA2" s="15"/>
    </row>
    <row r="3" spans="2:27" ht="23.25" customHeight="1">
      <c r="B3" s="195" t="s">
        <v>13</v>
      </c>
      <c r="C3" s="195"/>
      <c r="D3" s="212"/>
      <c r="E3" s="212"/>
      <c r="F3" s="212"/>
      <c r="G3" s="212"/>
      <c r="H3" s="212"/>
      <c r="I3" s="212"/>
      <c r="J3" s="212"/>
      <c r="K3" s="13"/>
      <c r="L3" s="13"/>
      <c r="N3" s="127" t="s">
        <v>14</v>
      </c>
      <c r="O3" s="127"/>
      <c r="P3" s="127" t="s">
        <v>15</v>
      </c>
      <c r="Q3" s="127"/>
      <c r="R3" s="121" t="s">
        <v>16</v>
      </c>
      <c r="S3" s="122"/>
      <c r="T3" s="122"/>
      <c r="U3" s="122"/>
      <c r="V3" s="123"/>
      <c r="W3" s="2"/>
      <c r="X3" s="213" t="s">
        <v>17</v>
      </c>
      <c r="Y3" s="214"/>
      <c r="Z3" s="2"/>
      <c r="AA3" s="15"/>
    </row>
    <row r="4" spans="2:27" ht="17.25" customHeight="1">
      <c r="B4" s="161" t="s">
        <v>18</v>
      </c>
      <c r="C4" s="163"/>
      <c r="D4" s="16"/>
      <c r="E4" s="17"/>
      <c r="F4" s="17"/>
      <c r="G4" s="17"/>
      <c r="H4" s="17"/>
      <c r="I4" s="17"/>
      <c r="J4" s="18"/>
      <c r="K4" s="13"/>
      <c r="L4" s="13"/>
      <c r="N4" s="206"/>
      <c r="O4" s="206"/>
      <c r="P4" s="206"/>
      <c r="Q4" s="206"/>
      <c r="R4" s="19"/>
      <c r="S4" s="20"/>
      <c r="T4" s="20"/>
      <c r="U4" s="20"/>
      <c r="V4" s="21"/>
      <c r="W4" s="3"/>
      <c r="X4" s="207"/>
      <c r="Y4" s="207"/>
      <c r="Z4" s="3"/>
      <c r="AA4" s="15"/>
    </row>
    <row r="5" spans="2:27" ht="17.25" customHeight="1">
      <c r="B5" s="164"/>
      <c r="C5" s="166"/>
      <c r="D5" s="208"/>
      <c r="E5" s="209"/>
      <c r="F5" s="209"/>
      <c r="G5" s="209"/>
      <c r="H5" s="209"/>
      <c r="I5" s="22"/>
      <c r="J5" s="23"/>
      <c r="K5" s="13"/>
      <c r="L5" s="13"/>
      <c r="N5" s="206"/>
      <c r="O5" s="206"/>
      <c r="P5" s="206"/>
      <c r="Q5" s="206"/>
      <c r="R5" s="24"/>
      <c r="S5" s="6"/>
      <c r="T5" s="6"/>
      <c r="U5" s="6"/>
      <c r="V5" s="25"/>
      <c r="W5" s="3"/>
      <c r="X5" s="207"/>
      <c r="Y5" s="207"/>
      <c r="Z5" s="3"/>
      <c r="AA5" s="15"/>
    </row>
    <row r="6" spans="2:27" ht="17.25" customHeight="1">
      <c r="B6" s="167"/>
      <c r="C6" s="169"/>
      <c r="D6" s="210"/>
      <c r="E6" s="211"/>
      <c r="F6" s="211"/>
      <c r="G6" s="211"/>
      <c r="H6" s="211"/>
      <c r="I6" s="26"/>
      <c r="J6" s="27"/>
      <c r="K6" s="13"/>
      <c r="L6" s="13"/>
      <c r="N6" s="206"/>
      <c r="O6" s="206"/>
      <c r="P6" s="206"/>
      <c r="Q6" s="206"/>
      <c r="R6" s="28"/>
      <c r="S6" s="29"/>
      <c r="T6" s="29"/>
      <c r="U6" s="29"/>
      <c r="V6" s="30"/>
      <c r="W6" s="3"/>
      <c r="X6" s="207"/>
      <c r="Y6" s="207"/>
      <c r="Z6" s="3"/>
      <c r="AA6" s="15"/>
    </row>
    <row r="7" spans="9:27" ht="8.25" customHeight="1">
      <c r="I7" s="13"/>
      <c r="J7" s="13"/>
      <c r="K7" s="13"/>
      <c r="L7" s="13"/>
      <c r="S7" s="2"/>
      <c r="T7" s="3"/>
      <c r="U7" s="3"/>
      <c r="V7" s="3"/>
      <c r="W7" s="3"/>
      <c r="X7" s="3"/>
      <c r="Y7" s="3"/>
      <c r="Z7" s="3"/>
      <c r="AA7" s="15"/>
    </row>
    <row r="8" spans="1:26" ht="18" customHeight="1">
      <c r="A8" s="31" t="s">
        <v>82</v>
      </c>
      <c r="C8" s="32"/>
      <c r="D8" s="33"/>
      <c r="E8" s="33"/>
      <c r="F8" s="33"/>
      <c r="G8" s="33"/>
      <c r="H8" s="33"/>
      <c r="I8" s="34"/>
      <c r="J8" s="34"/>
      <c r="K8" s="34"/>
      <c r="L8" s="35"/>
      <c r="M8" s="36"/>
      <c r="N8" s="37"/>
      <c r="O8" s="37"/>
      <c r="P8" s="37"/>
      <c r="Q8" s="37"/>
      <c r="R8" s="37"/>
      <c r="Y8" s="38"/>
      <c r="Z8" s="37"/>
    </row>
    <row r="9" spans="2:26" ht="14.25">
      <c r="B9" s="6"/>
      <c r="C9" s="39"/>
      <c r="D9" s="39"/>
      <c r="E9" s="39"/>
      <c r="F9" s="39"/>
      <c r="G9" s="39"/>
      <c r="H9" s="39"/>
      <c r="I9" s="39"/>
      <c r="J9" s="39"/>
      <c r="K9" s="39"/>
      <c r="L9" s="39"/>
      <c r="M9" s="36"/>
      <c r="Z9" s="37"/>
    </row>
    <row r="10" spans="2:13" ht="14.25">
      <c r="B10" s="127" t="s">
        <v>10</v>
      </c>
      <c r="C10" s="127"/>
      <c r="D10" s="127"/>
      <c r="E10" s="127" t="s">
        <v>6</v>
      </c>
      <c r="F10" s="127"/>
      <c r="G10" s="127" t="s">
        <v>7</v>
      </c>
      <c r="H10" s="127"/>
      <c r="I10" s="121" t="s">
        <v>8</v>
      </c>
      <c r="J10" s="122"/>
      <c r="K10" s="122"/>
      <c r="L10" s="123"/>
      <c r="M10" s="40"/>
    </row>
    <row r="11" spans="2:23" ht="29.25" customHeight="1">
      <c r="B11" s="202" t="s">
        <v>86</v>
      </c>
      <c r="C11" s="202"/>
      <c r="D11" s="202"/>
      <c r="E11" s="203" t="s">
        <v>85</v>
      </c>
      <c r="F11" s="203"/>
      <c r="G11" s="204"/>
      <c r="H11" s="205"/>
      <c r="I11" s="124"/>
      <c r="J11" s="125"/>
      <c r="K11" s="125"/>
      <c r="L11" s="126"/>
      <c r="M11" s="40"/>
      <c r="W11" s="8"/>
    </row>
    <row r="12" spans="2:23" ht="14.25">
      <c r="B12" s="5" t="s">
        <v>11</v>
      </c>
      <c r="C12" s="118"/>
      <c r="D12" s="119"/>
      <c r="E12" s="119"/>
      <c r="F12" s="119"/>
      <c r="G12" s="119"/>
      <c r="H12" s="120"/>
      <c r="I12" s="120"/>
      <c r="J12" s="120"/>
      <c r="K12" s="120"/>
      <c r="L12" s="120"/>
      <c r="M12" s="40"/>
      <c r="W12" s="8"/>
    </row>
    <row r="13" spans="2:23" ht="14.25">
      <c r="B13" s="11" t="s">
        <v>12</v>
      </c>
      <c r="C13" s="42"/>
      <c r="D13" s="42"/>
      <c r="E13" s="42"/>
      <c r="F13" s="42"/>
      <c r="G13" s="42"/>
      <c r="H13" s="43"/>
      <c r="I13" s="44"/>
      <c r="J13" s="44"/>
      <c r="K13" s="44"/>
      <c r="L13" s="44"/>
      <c r="M13" s="41"/>
      <c r="W13" s="8"/>
    </row>
    <row r="14" spans="2:23" ht="18" customHeight="1">
      <c r="B14" s="42"/>
      <c r="C14" s="42"/>
      <c r="D14" s="42"/>
      <c r="E14" s="42"/>
      <c r="F14" s="42"/>
      <c r="G14" s="42"/>
      <c r="H14" s="43"/>
      <c r="I14" s="44"/>
      <c r="J14" s="44"/>
      <c r="K14" s="44"/>
      <c r="L14" s="44"/>
      <c r="M14" s="41"/>
      <c r="W14" s="8"/>
    </row>
    <row r="15" spans="1:37" s="46" customFormat="1" ht="17.25">
      <c r="A15" s="45" t="s">
        <v>19</v>
      </c>
      <c r="D15" s="47"/>
      <c r="E15" s="46" t="s">
        <v>20</v>
      </c>
      <c r="G15" s="48"/>
      <c r="H15" s="49"/>
      <c r="J15" s="50"/>
      <c r="K15" s="51"/>
      <c r="L15" s="196" t="s">
        <v>21</v>
      </c>
      <c r="M15" s="196"/>
      <c r="N15" s="196"/>
      <c r="O15" s="196"/>
      <c r="P15" s="52"/>
      <c r="Q15" s="52"/>
      <c r="R15" s="53" t="s">
        <v>22</v>
      </c>
      <c r="AH15" s="54"/>
      <c r="AI15" s="54"/>
      <c r="AJ15" s="54"/>
      <c r="AK15" s="54"/>
    </row>
    <row r="16" spans="2:25" s="55" customFormat="1" ht="14.25">
      <c r="B16" s="56" t="s">
        <v>23</v>
      </c>
      <c r="E16" s="57"/>
      <c r="F16" s="48"/>
      <c r="G16" s="48"/>
      <c r="H16" s="48"/>
      <c r="I16" s="46"/>
      <c r="J16" s="46"/>
      <c r="K16" s="46"/>
      <c r="L16" s="46"/>
      <c r="M16" s="46"/>
      <c r="N16" s="46"/>
      <c r="O16" s="55" t="s">
        <v>24</v>
      </c>
      <c r="S16" s="46"/>
      <c r="T16" s="46"/>
      <c r="U16" s="46"/>
      <c r="V16" s="46"/>
      <c r="W16" s="46"/>
      <c r="X16" s="46"/>
      <c r="Y16" s="46"/>
    </row>
    <row r="17" spans="2:25" ht="14.25">
      <c r="B17" s="197" t="s">
        <v>2</v>
      </c>
      <c r="C17" s="198"/>
      <c r="D17" s="199" t="s">
        <v>25</v>
      </c>
      <c r="E17" s="200"/>
      <c r="F17" s="200"/>
      <c r="G17" s="201"/>
      <c r="H17" s="195" t="s">
        <v>26</v>
      </c>
      <c r="I17" s="195"/>
      <c r="J17" s="195"/>
      <c r="K17" s="195"/>
      <c r="L17" s="195"/>
      <c r="M17" s="40"/>
      <c r="W17" s="15"/>
      <c r="X17" s="58"/>
      <c r="Y17" s="15"/>
    </row>
    <row r="18" spans="2:25" ht="24" customHeight="1">
      <c r="B18" s="191" t="s">
        <v>27</v>
      </c>
      <c r="C18" s="191"/>
      <c r="D18" s="192" t="s">
        <v>28</v>
      </c>
      <c r="E18" s="193"/>
      <c r="F18" s="193"/>
      <c r="G18" s="194"/>
      <c r="H18" s="195"/>
      <c r="I18" s="195"/>
      <c r="J18" s="195"/>
      <c r="K18" s="195"/>
      <c r="L18" s="195"/>
      <c r="M18" s="40"/>
      <c r="W18" s="15"/>
      <c r="X18" s="59"/>
      <c r="Y18" s="15"/>
    </row>
    <row r="19" spans="2:38" ht="24" customHeight="1">
      <c r="B19" s="191" t="s">
        <v>29</v>
      </c>
      <c r="C19" s="191"/>
      <c r="D19" s="192" t="s">
        <v>28</v>
      </c>
      <c r="E19" s="193"/>
      <c r="F19" s="193"/>
      <c r="G19" s="194"/>
      <c r="H19" s="195"/>
      <c r="I19" s="195"/>
      <c r="J19" s="195"/>
      <c r="K19" s="195"/>
      <c r="L19" s="195"/>
      <c r="AL19" s="40"/>
    </row>
    <row r="20" spans="2:38" ht="24" customHeight="1">
      <c r="B20" s="191" t="s">
        <v>30</v>
      </c>
      <c r="C20" s="191"/>
      <c r="D20" s="192" t="s">
        <v>28</v>
      </c>
      <c r="E20" s="193"/>
      <c r="F20" s="193"/>
      <c r="G20" s="194"/>
      <c r="H20" s="195"/>
      <c r="I20" s="195"/>
      <c r="J20" s="195"/>
      <c r="K20" s="195"/>
      <c r="L20" s="195"/>
      <c r="Z20" s="60"/>
      <c r="AE20" s="60"/>
      <c r="AF20" s="60"/>
      <c r="AG20" s="40"/>
      <c r="AH20" s="40"/>
      <c r="AI20" s="40"/>
      <c r="AJ20" s="40"/>
      <c r="AK20" s="40"/>
      <c r="AL20" s="40"/>
    </row>
    <row r="21" spans="4:38" ht="13.5">
      <c r="D21" s="183"/>
      <c r="E21" s="183"/>
      <c r="F21" s="183"/>
      <c r="G21" s="183"/>
      <c r="H21" s="183"/>
      <c r="I21" s="183"/>
      <c r="J21" s="183"/>
      <c r="K21" s="183"/>
      <c r="M21" s="36"/>
      <c r="N21" s="36"/>
      <c r="O21" s="36"/>
      <c r="Z21" s="36"/>
      <c r="AE21" s="60"/>
      <c r="AF21" s="60"/>
      <c r="AG21" s="40"/>
      <c r="AH21" s="40"/>
      <c r="AI21" s="40"/>
      <c r="AJ21" s="40"/>
      <c r="AK21" s="40"/>
      <c r="AL21" s="40"/>
    </row>
    <row r="22" spans="2:26" ht="15" customHeight="1">
      <c r="B22" s="1" t="s">
        <v>31</v>
      </c>
      <c r="C22" s="61"/>
      <c r="D22" s="184"/>
      <c r="E22" s="184"/>
      <c r="F22" s="184"/>
      <c r="G22" s="184"/>
      <c r="H22" s="184"/>
      <c r="I22" s="184"/>
      <c r="J22" s="184"/>
      <c r="K22" s="184"/>
      <c r="L22" s="61"/>
      <c r="N22" s="62" t="s">
        <v>4</v>
      </c>
      <c r="Z22" s="60"/>
    </row>
    <row r="23" spans="1:26" ht="8.25" customHeight="1">
      <c r="A23" s="61"/>
      <c r="B23" s="63"/>
      <c r="C23" s="64"/>
      <c r="D23" s="65"/>
      <c r="E23" s="65"/>
      <c r="F23" s="65"/>
      <c r="G23" s="65"/>
      <c r="H23" s="65"/>
      <c r="I23" s="65"/>
      <c r="J23" s="65"/>
      <c r="K23" s="65"/>
      <c r="L23" s="15"/>
      <c r="N23" s="66"/>
      <c r="O23" s="43"/>
      <c r="P23" s="67"/>
      <c r="Q23" s="67"/>
      <c r="R23" s="39"/>
      <c r="S23" s="39"/>
      <c r="T23" s="39"/>
      <c r="U23" s="39"/>
      <c r="V23" s="39"/>
      <c r="W23" s="39"/>
      <c r="X23" s="39"/>
      <c r="Y23" s="39"/>
      <c r="Z23" s="39"/>
    </row>
    <row r="24" spans="1:25" s="70" customFormat="1" ht="15" customHeight="1">
      <c r="A24" s="68" t="s">
        <v>32</v>
      </c>
      <c r="B24" s="69" t="s">
        <v>33</v>
      </c>
      <c r="C24" s="69"/>
      <c r="D24" s="69"/>
      <c r="E24" s="69"/>
      <c r="F24" s="69"/>
      <c r="G24" s="69"/>
      <c r="H24" s="69"/>
      <c r="I24" s="69"/>
      <c r="J24" s="69"/>
      <c r="K24" s="69"/>
      <c r="N24" s="70" t="s">
        <v>34</v>
      </c>
      <c r="X24" s="71"/>
      <c r="Y24" s="71"/>
    </row>
    <row r="25" spans="1:28" s="7" customFormat="1" ht="15" customHeight="1">
      <c r="A25" s="1"/>
      <c r="B25" s="161" t="s">
        <v>35</v>
      </c>
      <c r="C25" s="163"/>
      <c r="D25" s="170" t="s">
        <v>0</v>
      </c>
      <c r="E25" s="161" t="s">
        <v>36</v>
      </c>
      <c r="F25" s="162"/>
      <c r="G25" s="163"/>
      <c r="H25" s="185" t="s">
        <v>37</v>
      </c>
      <c r="I25" s="188" t="s">
        <v>38</v>
      </c>
      <c r="J25" s="170" t="s">
        <v>39</v>
      </c>
      <c r="K25" s="161" t="s">
        <v>1</v>
      </c>
      <c r="L25" s="163"/>
      <c r="M25" s="72"/>
      <c r="N25" s="161" t="s">
        <v>40</v>
      </c>
      <c r="O25" s="162"/>
      <c r="P25" s="162"/>
      <c r="Q25" s="162"/>
      <c r="R25" s="163"/>
      <c r="S25" s="161" t="s">
        <v>36</v>
      </c>
      <c r="T25" s="163"/>
      <c r="U25" s="161" t="s">
        <v>41</v>
      </c>
      <c r="V25" s="163"/>
      <c r="W25" s="170" t="s">
        <v>42</v>
      </c>
      <c r="X25" s="173" t="s">
        <v>1</v>
      </c>
      <c r="Y25" s="174"/>
      <c r="Z25" s="175"/>
      <c r="AA25" s="4"/>
      <c r="AB25" s="9"/>
    </row>
    <row r="26" spans="1:28" s="7" customFormat="1" ht="31.5" customHeight="1">
      <c r="A26" s="1"/>
      <c r="B26" s="164"/>
      <c r="C26" s="166"/>
      <c r="D26" s="171"/>
      <c r="E26" s="164"/>
      <c r="F26" s="165"/>
      <c r="G26" s="166"/>
      <c r="H26" s="186"/>
      <c r="I26" s="189"/>
      <c r="J26" s="171"/>
      <c r="K26" s="164"/>
      <c r="L26" s="166"/>
      <c r="M26" s="72"/>
      <c r="N26" s="164"/>
      <c r="O26" s="165"/>
      <c r="P26" s="165"/>
      <c r="Q26" s="165"/>
      <c r="R26" s="166"/>
      <c r="S26" s="164"/>
      <c r="T26" s="166"/>
      <c r="U26" s="164"/>
      <c r="V26" s="166"/>
      <c r="W26" s="171"/>
      <c r="X26" s="176"/>
      <c r="Y26" s="177"/>
      <c r="Z26" s="178"/>
      <c r="AA26" s="6"/>
      <c r="AB26" s="10"/>
    </row>
    <row r="27" spans="1:28" s="7" customFormat="1" ht="33" customHeight="1">
      <c r="A27" s="1"/>
      <c r="B27" s="167"/>
      <c r="C27" s="169"/>
      <c r="D27" s="172"/>
      <c r="E27" s="167"/>
      <c r="F27" s="168"/>
      <c r="G27" s="169"/>
      <c r="H27" s="187"/>
      <c r="I27" s="190"/>
      <c r="J27" s="172"/>
      <c r="K27" s="167"/>
      <c r="L27" s="169"/>
      <c r="M27" s="72"/>
      <c r="N27" s="167"/>
      <c r="O27" s="168"/>
      <c r="P27" s="168"/>
      <c r="Q27" s="168"/>
      <c r="R27" s="169"/>
      <c r="S27" s="167"/>
      <c r="T27" s="169"/>
      <c r="U27" s="167"/>
      <c r="V27" s="169"/>
      <c r="W27" s="172"/>
      <c r="X27" s="131"/>
      <c r="Y27" s="179"/>
      <c r="Z27" s="132"/>
      <c r="AA27" s="6"/>
      <c r="AB27" s="10"/>
    </row>
    <row r="28" spans="1:28" s="7" customFormat="1" ht="33" customHeight="1">
      <c r="A28" s="1"/>
      <c r="B28" s="142"/>
      <c r="C28" s="144"/>
      <c r="D28" s="73"/>
      <c r="E28" s="153"/>
      <c r="F28" s="154"/>
      <c r="G28" s="155"/>
      <c r="H28" s="74"/>
      <c r="I28" s="75"/>
      <c r="J28" s="180"/>
      <c r="K28" s="142"/>
      <c r="L28" s="144"/>
      <c r="M28" s="72" t="s">
        <v>43</v>
      </c>
      <c r="N28" s="142"/>
      <c r="O28" s="143"/>
      <c r="P28" s="143"/>
      <c r="Q28" s="143"/>
      <c r="R28" s="144"/>
      <c r="S28" s="153"/>
      <c r="T28" s="155"/>
      <c r="U28" s="156"/>
      <c r="V28" s="157"/>
      <c r="W28" s="158"/>
      <c r="X28" s="142"/>
      <c r="Y28" s="143"/>
      <c r="Z28" s="144"/>
      <c r="AA28" s="6"/>
      <c r="AB28" s="10"/>
    </row>
    <row r="29" spans="1:28" s="7" customFormat="1" ht="33" customHeight="1">
      <c r="A29" s="1"/>
      <c r="B29" s="142"/>
      <c r="C29" s="144"/>
      <c r="D29" s="73"/>
      <c r="E29" s="153"/>
      <c r="F29" s="154"/>
      <c r="G29" s="155"/>
      <c r="H29" s="74"/>
      <c r="I29" s="75"/>
      <c r="J29" s="181"/>
      <c r="K29" s="142"/>
      <c r="L29" s="144"/>
      <c r="M29" s="72"/>
      <c r="N29" s="142"/>
      <c r="O29" s="143"/>
      <c r="P29" s="143"/>
      <c r="Q29" s="143"/>
      <c r="R29" s="144"/>
      <c r="S29" s="153"/>
      <c r="T29" s="155"/>
      <c r="U29" s="156"/>
      <c r="V29" s="157"/>
      <c r="W29" s="159"/>
      <c r="X29" s="142"/>
      <c r="Y29" s="143"/>
      <c r="Z29" s="144"/>
      <c r="AA29" s="6"/>
      <c r="AB29" s="10"/>
    </row>
    <row r="30" spans="1:28" s="7" customFormat="1" ht="33" customHeight="1">
      <c r="A30" s="1"/>
      <c r="B30" s="142"/>
      <c r="C30" s="144"/>
      <c r="D30" s="73"/>
      <c r="E30" s="153"/>
      <c r="F30" s="154"/>
      <c r="G30" s="155"/>
      <c r="H30" s="74"/>
      <c r="I30" s="75"/>
      <c r="J30" s="181"/>
      <c r="K30" s="142"/>
      <c r="L30" s="144"/>
      <c r="M30" s="72"/>
      <c r="N30" s="142"/>
      <c r="O30" s="143"/>
      <c r="P30" s="143"/>
      <c r="Q30" s="143"/>
      <c r="R30" s="144"/>
      <c r="S30" s="153"/>
      <c r="T30" s="155"/>
      <c r="U30" s="156"/>
      <c r="V30" s="157"/>
      <c r="W30" s="159"/>
      <c r="X30" s="142"/>
      <c r="Y30" s="143"/>
      <c r="Z30" s="144"/>
      <c r="AA30" s="6"/>
      <c r="AB30" s="10"/>
    </row>
    <row r="31" spans="1:28" s="7" customFormat="1" ht="33" customHeight="1">
      <c r="A31" s="1"/>
      <c r="B31" s="142"/>
      <c r="C31" s="144"/>
      <c r="D31" s="73"/>
      <c r="E31" s="153"/>
      <c r="F31" s="154"/>
      <c r="G31" s="155"/>
      <c r="H31" s="76"/>
      <c r="I31" s="75"/>
      <c r="J31" s="181"/>
      <c r="K31" s="142"/>
      <c r="L31" s="144"/>
      <c r="M31" s="72"/>
      <c r="N31" s="142"/>
      <c r="O31" s="143"/>
      <c r="P31" s="143"/>
      <c r="Q31" s="143"/>
      <c r="R31" s="144"/>
      <c r="S31" s="153"/>
      <c r="T31" s="155"/>
      <c r="U31" s="156"/>
      <c r="V31" s="157"/>
      <c r="W31" s="159"/>
      <c r="X31" s="142"/>
      <c r="Y31" s="143"/>
      <c r="Z31" s="144"/>
      <c r="AA31" s="6"/>
      <c r="AB31" s="10"/>
    </row>
    <row r="32" spans="1:28" s="7" customFormat="1" ht="33" customHeight="1">
      <c r="A32" s="1"/>
      <c r="B32" s="142"/>
      <c r="C32" s="144"/>
      <c r="D32" s="73"/>
      <c r="E32" s="153"/>
      <c r="F32" s="154"/>
      <c r="G32" s="155"/>
      <c r="H32" s="76"/>
      <c r="I32" s="75"/>
      <c r="J32" s="181"/>
      <c r="K32" s="142"/>
      <c r="L32" s="144"/>
      <c r="M32" s="72"/>
      <c r="N32" s="142"/>
      <c r="O32" s="143"/>
      <c r="P32" s="143"/>
      <c r="Q32" s="143"/>
      <c r="R32" s="144"/>
      <c r="S32" s="153"/>
      <c r="T32" s="155"/>
      <c r="U32" s="156"/>
      <c r="V32" s="157"/>
      <c r="W32" s="159"/>
      <c r="X32" s="142"/>
      <c r="Y32" s="143"/>
      <c r="Z32" s="144"/>
      <c r="AA32" s="6"/>
      <c r="AB32" s="10"/>
    </row>
    <row r="33" spans="1:28" s="7" customFormat="1" ht="33" customHeight="1">
      <c r="A33" s="1"/>
      <c r="B33" s="142"/>
      <c r="C33" s="144"/>
      <c r="D33" s="73"/>
      <c r="E33" s="153"/>
      <c r="F33" s="154"/>
      <c r="G33" s="155"/>
      <c r="H33" s="76"/>
      <c r="I33" s="75"/>
      <c r="J33" s="181"/>
      <c r="K33" s="142"/>
      <c r="L33" s="144"/>
      <c r="M33" s="72"/>
      <c r="N33" s="142"/>
      <c r="O33" s="143"/>
      <c r="P33" s="143"/>
      <c r="Q33" s="143"/>
      <c r="R33" s="144"/>
      <c r="S33" s="153"/>
      <c r="T33" s="155"/>
      <c r="U33" s="156"/>
      <c r="V33" s="157"/>
      <c r="W33" s="159"/>
      <c r="X33" s="142"/>
      <c r="Y33" s="143"/>
      <c r="Z33" s="144"/>
      <c r="AA33" s="6"/>
      <c r="AB33" s="10"/>
    </row>
    <row r="34" spans="1:28" s="7" customFormat="1" ht="33" customHeight="1">
      <c r="A34" s="1"/>
      <c r="B34" s="142"/>
      <c r="C34" s="144"/>
      <c r="D34" s="73"/>
      <c r="E34" s="153"/>
      <c r="F34" s="154"/>
      <c r="G34" s="155"/>
      <c r="H34" s="76"/>
      <c r="I34" s="75"/>
      <c r="J34" s="181"/>
      <c r="K34" s="142"/>
      <c r="L34" s="144"/>
      <c r="M34" s="72"/>
      <c r="N34" s="142"/>
      <c r="O34" s="143"/>
      <c r="P34" s="143"/>
      <c r="Q34" s="143"/>
      <c r="R34" s="144"/>
      <c r="S34" s="153"/>
      <c r="T34" s="155"/>
      <c r="U34" s="156"/>
      <c r="V34" s="157"/>
      <c r="W34" s="159"/>
      <c r="X34" s="142"/>
      <c r="Y34" s="143"/>
      <c r="Z34" s="144"/>
      <c r="AA34" s="6"/>
      <c r="AB34" s="10"/>
    </row>
    <row r="35" spans="1:28" s="7" customFormat="1" ht="33" customHeight="1">
      <c r="A35" s="1"/>
      <c r="B35" s="142"/>
      <c r="C35" s="144"/>
      <c r="D35" s="73"/>
      <c r="E35" s="153"/>
      <c r="F35" s="154"/>
      <c r="G35" s="155"/>
      <c r="H35" s="76"/>
      <c r="I35" s="75"/>
      <c r="J35" s="181"/>
      <c r="K35" s="142"/>
      <c r="L35" s="144"/>
      <c r="M35" s="72"/>
      <c r="N35" s="142"/>
      <c r="O35" s="143"/>
      <c r="P35" s="143"/>
      <c r="Q35" s="143"/>
      <c r="R35" s="144"/>
      <c r="S35" s="153"/>
      <c r="T35" s="155"/>
      <c r="U35" s="156"/>
      <c r="V35" s="157"/>
      <c r="W35" s="159"/>
      <c r="X35" s="142"/>
      <c r="Y35" s="143"/>
      <c r="Z35" s="144"/>
      <c r="AA35" s="6"/>
      <c r="AB35" s="10"/>
    </row>
    <row r="36" spans="1:28" s="7" customFormat="1" ht="33" customHeight="1" thickBot="1">
      <c r="A36" s="1"/>
      <c r="B36" s="145"/>
      <c r="C36" s="146"/>
      <c r="D36" s="73"/>
      <c r="E36" s="147"/>
      <c r="F36" s="148"/>
      <c r="G36" s="149"/>
      <c r="H36" s="76"/>
      <c r="I36" s="75"/>
      <c r="J36" s="182"/>
      <c r="K36" s="145"/>
      <c r="L36" s="146"/>
      <c r="M36" s="72"/>
      <c r="N36" s="145"/>
      <c r="O36" s="150"/>
      <c r="P36" s="150"/>
      <c r="Q36" s="150"/>
      <c r="R36" s="146"/>
      <c r="S36" s="147"/>
      <c r="T36" s="149"/>
      <c r="U36" s="151"/>
      <c r="V36" s="152"/>
      <c r="W36" s="160"/>
      <c r="X36" s="145"/>
      <c r="Y36" s="150"/>
      <c r="Z36" s="146"/>
      <c r="AA36" s="6"/>
      <c r="AB36" s="10"/>
    </row>
    <row r="37" spans="1:28" s="7" customFormat="1" ht="24" customHeight="1" thickTop="1">
      <c r="A37" s="1"/>
      <c r="B37" s="128" t="s">
        <v>44</v>
      </c>
      <c r="C37" s="129"/>
      <c r="D37" s="129"/>
      <c r="E37" s="129"/>
      <c r="F37" s="129"/>
      <c r="G37" s="129"/>
      <c r="H37" s="130"/>
      <c r="I37" s="77">
        <f>IF(B28="","",SUM(I28:I36))</f>
      </c>
      <c r="J37" s="78"/>
      <c r="K37" s="131"/>
      <c r="L37" s="132"/>
      <c r="M37" s="72"/>
      <c r="N37" s="128" t="s">
        <v>45</v>
      </c>
      <c r="O37" s="129"/>
      <c r="P37" s="129"/>
      <c r="Q37" s="129"/>
      <c r="R37" s="129"/>
      <c r="S37" s="129"/>
      <c r="T37" s="133"/>
      <c r="U37" s="134"/>
      <c r="V37" s="135"/>
      <c r="W37" s="79"/>
      <c r="X37" s="136"/>
      <c r="Y37" s="137"/>
      <c r="Z37" s="138"/>
      <c r="AA37" s="6"/>
      <c r="AB37" s="10"/>
    </row>
    <row r="38" spans="1:27" s="7" customFormat="1" ht="13.5" customHeight="1">
      <c r="A38" s="5"/>
      <c r="B38" s="80" t="s">
        <v>46</v>
      </c>
      <c r="C38" s="80"/>
      <c r="D38" s="81"/>
      <c r="E38" s="81"/>
      <c r="F38" s="81"/>
      <c r="G38" s="81"/>
      <c r="H38" s="81"/>
      <c r="I38" s="139">
        <f>IF(OR(I37="",I37&lt;=J37),"","↑窒素成分量が5割低減の水準を超えているので、支援対象になりません")</f>
      </c>
      <c r="J38" s="139"/>
      <c r="K38" s="139"/>
      <c r="L38" s="139"/>
      <c r="M38" s="81"/>
      <c r="N38" s="82" t="s">
        <v>47</v>
      </c>
      <c r="O38" s="83"/>
      <c r="P38" s="83"/>
      <c r="Q38" s="83"/>
      <c r="R38" s="83"/>
      <c r="S38" s="84"/>
      <c r="T38" s="84"/>
      <c r="U38" s="85"/>
      <c r="V38" s="139">
        <f>IF(OR(U37="",U37&lt;=W37),"","↑成分回数が5割低減の水準を超えているので、支援対象になりません")</f>
      </c>
      <c r="W38" s="139"/>
      <c r="X38" s="139"/>
      <c r="Y38" s="139"/>
      <c r="Z38" s="139"/>
      <c r="AA38" s="5"/>
    </row>
    <row r="39" spans="1:27" s="7" customFormat="1" ht="18" customHeight="1">
      <c r="A39" s="5"/>
      <c r="B39" s="80" t="s">
        <v>3</v>
      </c>
      <c r="C39" s="80"/>
      <c r="D39" s="81"/>
      <c r="E39" s="81"/>
      <c r="F39" s="81"/>
      <c r="G39" s="81"/>
      <c r="H39" s="81"/>
      <c r="I39" s="140"/>
      <c r="J39" s="140"/>
      <c r="K39" s="140"/>
      <c r="L39" s="140"/>
      <c r="M39" s="72"/>
      <c r="N39" s="86" t="s">
        <v>48</v>
      </c>
      <c r="O39" s="87"/>
      <c r="P39" s="87"/>
      <c r="Q39" s="87"/>
      <c r="R39" s="87"/>
      <c r="S39" s="87"/>
      <c r="T39" s="87"/>
      <c r="U39" s="87"/>
      <c r="V39" s="141"/>
      <c r="W39" s="141"/>
      <c r="X39" s="141"/>
      <c r="Y39" s="141"/>
      <c r="Z39" s="141"/>
      <c r="AA39" s="5"/>
    </row>
    <row r="40" spans="2:26" ht="9.75" customHeight="1">
      <c r="B40" s="88"/>
      <c r="C40" s="88"/>
      <c r="D40" s="89"/>
      <c r="E40" s="89"/>
      <c r="F40" s="89"/>
      <c r="G40" s="89"/>
      <c r="H40" s="89"/>
      <c r="I40" s="89"/>
      <c r="J40" s="89"/>
      <c r="K40" s="89"/>
      <c r="L40" s="89"/>
      <c r="M40" s="90"/>
      <c r="N40" s="90"/>
      <c r="O40" s="90"/>
      <c r="P40" s="90"/>
      <c r="Q40" s="90"/>
      <c r="R40" s="90"/>
      <c r="S40" s="91"/>
      <c r="T40" s="90"/>
      <c r="U40" s="90"/>
      <c r="V40" s="90"/>
      <c r="W40" s="90"/>
      <c r="X40" s="90"/>
      <c r="Y40" s="90"/>
      <c r="Z40" s="90"/>
    </row>
    <row r="41" spans="1:26" s="95" customFormat="1" ht="18.75" customHeight="1">
      <c r="A41" s="92" t="s">
        <v>49</v>
      </c>
      <c r="B41" s="93"/>
      <c r="C41" s="93"/>
      <c r="D41" s="93"/>
      <c r="E41" s="94"/>
      <c r="F41" s="94"/>
      <c r="G41" s="94"/>
      <c r="H41" s="94"/>
      <c r="I41" s="93"/>
      <c r="J41" s="93"/>
      <c r="K41" s="93"/>
      <c r="L41" s="93"/>
      <c r="M41" s="93"/>
      <c r="N41" s="93"/>
      <c r="O41" s="93"/>
      <c r="P41" s="93"/>
      <c r="Q41" s="93"/>
      <c r="R41" s="94"/>
      <c r="S41" s="93"/>
      <c r="T41" s="93"/>
      <c r="U41" s="93"/>
      <c r="V41" s="93"/>
      <c r="W41" s="93"/>
      <c r="X41" s="93"/>
      <c r="Y41" s="93"/>
      <c r="Z41" s="93"/>
    </row>
    <row r="42" spans="1:26" s="101" customFormat="1" ht="18.75" customHeight="1">
      <c r="A42" s="96"/>
      <c r="B42" s="97" t="s">
        <v>50</v>
      </c>
      <c r="C42" s="98" t="s">
        <v>51</v>
      </c>
      <c r="D42" s="98"/>
      <c r="E42" s="99"/>
      <c r="F42" s="97"/>
      <c r="G42" s="100"/>
      <c r="H42" s="99"/>
      <c r="I42" s="97"/>
      <c r="J42" s="98"/>
      <c r="K42" s="98"/>
      <c r="L42" s="98"/>
      <c r="M42" s="98"/>
      <c r="N42" s="97"/>
      <c r="O42" s="98"/>
      <c r="P42" s="98"/>
      <c r="Q42" s="98"/>
      <c r="R42" s="97"/>
      <c r="S42" s="98"/>
      <c r="T42" s="98"/>
      <c r="U42" s="98"/>
      <c r="V42" s="97"/>
      <c r="W42" s="98"/>
      <c r="X42" s="98"/>
      <c r="Y42" s="98"/>
      <c r="Z42" s="98"/>
    </row>
    <row r="43" spans="2:26" s="101" customFormat="1" ht="19.5" customHeight="1">
      <c r="B43" s="100" t="s">
        <v>52</v>
      </c>
      <c r="C43" s="102"/>
      <c r="D43" s="102"/>
      <c r="E43" s="103"/>
      <c r="F43" s="103"/>
      <c r="G43" s="103"/>
      <c r="H43" s="98"/>
      <c r="I43" s="98"/>
      <c r="J43" s="98"/>
      <c r="K43" s="99"/>
      <c r="L43" s="98"/>
      <c r="M43" s="98"/>
      <c r="N43" s="98"/>
      <c r="O43" s="98"/>
      <c r="P43" s="98"/>
      <c r="Q43" s="98"/>
      <c r="R43" s="98"/>
      <c r="S43" s="98"/>
      <c r="T43" s="98"/>
      <c r="U43" s="98"/>
      <c r="V43" s="98"/>
      <c r="W43" s="98"/>
      <c r="X43" s="98"/>
      <c r="Y43" s="98"/>
      <c r="Z43" s="98"/>
    </row>
    <row r="44" spans="1:8" ht="13.5">
      <c r="A44" s="60"/>
      <c r="F44" s="14"/>
      <c r="G44" s="14"/>
      <c r="H44" s="14"/>
    </row>
    <row r="45" spans="3:12" ht="13.5">
      <c r="C45" s="40"/>
      <c r="D45" s="40"/>
      <c r="E45" s="60"/>
      <c r="F45" s="60"/>
      <c r="G45" s="60"/>
      <c r="H45" s="14"/>
      <c r="L45" s="13"/>
    </row>
  </sheetData>
  <sheetProtection/>
  <mergeCells count="117">
    <mergeCell ref="X4:Y6"/>
    <mergeCell ref="D5:H6"/>
    <mergeCell ref="B3:C3"/>
    <mergeCell ref="D3:J3"/>
    <mergeCell ref="N3:O3"/>
    <mergeCell ref="P3:Q3"/>
    <mergeCell ref="R3:V3"/>
    <mergeCell ref="X3:Y3"/>
    <mergeCell ref="B11:D11"/>
    <mergeCell ref="E11:F11"/>
    <mergeCell ref="G11:H11"/>
    <mergeCell ref="B4:C6"/>
    <mergeCell ref="N4:O6"/>
    <mergeCell ref="P4:Q6"/>
    <mergeCell ref="L15:O15"/>
    <mergeCell ref="B17:C17"/>
    <mergeCell ref="D17:G17"/>
    <mergeCell ref="H17:L17"/>
    <mergeCell ref="B18:C18"/>
    <mergeCell ref="D18:G18"/>
    <mergeCell ref="H18:L18"/>
    <mergeCell ref="B19:C19"/>
    <mergeCell ref="D19:G19"/>
    <mergeCell ref="H19:L19"/>
    <mergeCell ref="B20:C20"/>
    <mergeCell ref="D20:G20"/>
    <mergeCell ref="H20:L20"/>
    <mergeCell ref="D21:K22"/>
    <mergeCell ref="B25:C27"/>
    <mergeCell ref="D25:D27"/>
    <mergeCell ref="E25:G27"/>
    <mergeCell ref="H25:H27"/>
    <mergeCell ref="I25:I27"/>
    <mergeCell ref="J25:J27"/>
    <mergeCell ref="K25:L27"/>
    <mergeCell ref="N25:R27"/>
    <mergeCell ref="S25:T27"/>
    <mergeCell ref="U25:V27"/>
    <mergeCell ref="W25:W27"/>
    <mergeCell ref="X25:Z27"/>
    <mergeCell ref="B28:C28"/>
    <mergeCell ref="E28:G28"/>
    <mergeCell ref="J28:J36"/>
    <mergeCell ref="K28:L28"/>
    <mergeCell ref="N28:R28"/>
    <mergeCell ref="S28:T28"/>
    <mergeCell ref="U28:V28"/>
    <mergeCell ref="W28:W36"/>
    <mergeCell ref="X28:Z28"/>
    <mergeCell ref="B29:C29"/>
    <mergeCell ref="E29:G29"/>
    <mergeCell ref="K29:L29"/>
    <mergeCell ref="N29:R29"/>
    <mergeCell ref="S29:T29"/>
    <mergeCell ref="U29:V29"/>
    <mergeCell ref="X29:Z29"/>
    <mergeCell ref="B30:C30"/>
    <mergeCell ref="E30:G30"/>
    <mergeCell ref="K30:L30"/>
    <mergeCell ref="N30:R30"/>
    <mergeCell ref="S30:T30"/>
    <mergeCell ref="U30:V30"/>
    <mergeCell ref="X30:Z30"/>
    <mergeCell ref="X32:Z32"/>
    <mergeCell ref="B31:C31"/>
    <mergeCell ref="E31:G31"/>
    <mergeCell ref="K31:L31"/>
    <mergeCell ref="N31:R31"/>
    <mergeCell ref="S31:T31"/>
    <mergeCell ref="U31:V31"/>
    <mergeCell ref="N33:R33"/>
    <mergeCell ref="S33:T33"/>
    <mergeCell ref="U33:V33"/>
    <mergeCell ref="X31:Z31"/>
    <mergeCell ref="B32:C32"/>
    <mergeCell ref="E32:G32"/>
    <mergeCell ref="K32:L32"/>
    <mergeCell ref="N32:R32"/>
    <mergeCell ref="S32:T32"/>
    <mergeCell ref="U32:V32"/>
    <mergeCell ref="X33:Z33"/>
    <mergeCell ref="B34:C34"/>
    <mergeCell ref="E34:G34"/>
    <mergeCell ref="K34:L34"/>
    <mergeCell ref="N34:R34"/>
    <mergeCell ref="S34:T34"/>
    <mergeCell ref="U34:V34"/>
    <mergeCell ref="X34:Z34"/>
    <mergeCell ref="B33:C33"/>
    <mergeCell ref="E33:G33"/>
    <mergeCell ref="X36:Z36"/>
    <mergeCell ref="B35:C35"/>
    <mergeCell ref="E35:G35"/>
    <mergeCell ref="K35:L35"/>
    <mergeCell ref="N35:R35"/>
    <mergeCell ref="S35:T35"/>
    <mergeCell ref="U35:V35"/>
    <mergeCell ref="N37:T37"/>
    <mergeCell ref="U37:V37"/>
    <mergeCell ref="X37:Z37"/>
    <mergeCell ref="I38:L39"/>
    <mergeCell ref="V38:Z39"/>
    <mergeCell ref="X35:Z35"/>
    <mergeCell ref="K36:L36"/>
    <mergeCell ref="N36:R36"/>
    <mergeCell ref="S36:T36"/>
    <mergeCell ref="U36:V36"/>
    <mergeCell ref="I10:L10"/>
    <mergeCell ref="I11:L11"/>
    <mergeCell ref="B10:D10"/>
    <mergeCell ref="E10:F10"/>
    <mergeCell ref="G10:H10"/>
    <mergeCell ref="B37:H37"/>
    <mergeCell ref="K37:L37"/>
    <mergeCell ref="B36:C36"/>
    <mergeCell ref="E36:G36"/>
    <mergeCell ref="K33:L33"/>
  </mergeCells>
  <printOptions horizontalCentered="1"/>
  <pageMargins left="0.2362204724409449" right="0.2362204724409449" top="0.6692913385826772" bottom="0.15748031496062992" header="0.31496062992125984" footer="0.31496062992125984"/>
  <pageSetup fitToHeight="1" fitToWidth="1"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45"/>
  <sheetViews>
    <sheetView tabSelected="1" view="pageBreakPreview" zoomScale="55" zoomScaleNormal="75" zoomScaleSheetLayoutView="55" workbookViewId="0" topLeftCell="A1">
      <selection activeCell="E12" sqref="E12"/>
    </sheetView>
  </sheetViews>
  <sheetFormatPr defaultColWidth="8.00390625" defaultRowHeight="13.5"/>
  <cols>
    <col min="1" max="1" width="4.375" style="14" customWidth="1"/>
    <col min="2" max="2" width="5.50390625" style="14" customWidth="1"/>
    <col min="3" max="3" width="24.375" style="14" customWidth="1"/>
    <col min="4" max="4" width="11.75390625" style="14" customWidth="1"/>
    <col min="5" max="5" width="16.375" style="13" customWidth="1"/>
    <col min="6" max="6" width="5.625" style="13" customWidth="1"/>
    <col min="7" max="7" width="5.375" style="13" customWidth="1"/>
    <col min="8" max="8" width="15.25390625" style="13" customWidth="1"/>
    <col min="9" max="10" width="11.75390625" style="14" customWidth="1"/>
    <col min="11" max="12" width="8.50390625" style="14" customWidth="1"/>
    <col min="13" max="13" width="3.875" style="14" customWidth="1"/>
    <col min="14" max="19" width="8.875" style="14" customWidth="1"/>
    <col min="20" max="20" width="9.375" style="14" customWidth="1"/>
    <col min="21" max="22" width="10.50390625" style="14" customWidth="1"/>
    <col min="23" max="23" width="11.75390625" style="14" customWidth="1"/>
    <col min="24" max="26" width="8.875" style="14" customWidth="1"/>
    <col min="27" max="27" width="1.00390625" style="14" customWidth="1"/>
    <col min="28" max="28" width="8.00390625" style="14" customWidth="1"/>
    <col min="29" max="29" width="1.875" style="14" customWidth="1"/>
    <col min="30" max="16384" width="8.00390625" style="14" customWidth="1"/>
  </cols>
  <sheetData>
    <row r="1" spans="1:27" ht="21" customHeight="1">
      <c r="A1" s="5" t="s">
        <v>80</v>
      </c>
      <c r="B1" s="5"/>
      <c r="C1" s="5"/>
      <c r="D1" s="12" t="s">
        <v>81</v>
      </c>
      <c r="S1" s="2"/>
      <c r="T1" s="2"/>
      <c r="U1" s="2"/>
      <c r="V1" s="2"/>
      <c r="W1" s="2"/>
      <c r="X1" s="2"/>
      <c r="Y1" s="2"/>
      <c r="Z1" s="2"/>
      <c r="AA1" s="15"/>
    </row>
    <row r="2" spans="19:27" ht="8.25" customHeight="1">
      <c r="S2" s="2"/>
      <c r="T2" s="2"/>
      <c r="U2" s="2"/>
      <c r="V2" s="2"/>
      <c r="W2" s="2"/>
      <c r="X2" s="2"/>
      <c r="Y2" s="2"/>
      <c r="Z2" s="2"/>
      <c r="AA2" s="15"/>
    </row>
    <row r="3" spans="2:27" ht="23.25" customHeight="1">
      <c r="B3" s="195" t="s">
        <v>13</v>
      </c>
      <c r="C3" s="195"/>
      <c r="D3" s="258" t="s">
        <v>53</v>
      </c>
      <c r="E3" s="258"/>
      <c r="F3" s="258"/>
      <c r="G3" s="258"/>
      <c r="H3" s="258"/>
      <c r="I3" s="258"/>
      <c r="J3" s="258"/>
      <c r="K3" s="13"/>
      <c r="L3" s="13"/>
      <c r="N3" s="127" t="s">
        <v>14</v>
      </c>
      <c r="O3" s="127"/>
      <c r="P3" s="127" t="s">
        <v>15</v>
      </c>
      <c r="Q3" s="127"/>
      <c r="R3" s="121" t="s">
        <v>16</v>
      </c>
      <c r="S3" s="122"/>
      <c r="T3" s="122"/>
      <c r="U3" s="122"/>
      <c r="V3" s="123"/>
      <c r="W3" s="2"/>
      <c r="X3" s="213" t="s">
        <v>17</v>
      </c>
      <c r="Y3" s="214"/>
      <c r="Z3" s="2"/>
      <c r="AA3" s="15"/>
    </row>
    <row r="4" spans="2:27" ht="17.25" customHeight="1">
      <c r="B4" s="161" t="s">
        <v>18</v>
      </c>
      <c r="C4" s="163"/>
      <c r="D4" s="104" t="s">
        <v>54</v>
      </c>
      <c r="E4" s="105"/>
      <c r="F4" s="105"/>
      <c r="G4" s="105"/>
      <c r="H4" s="105"/>
      <c r="I4" s="17"/>
      <c r="J4" s="18"/>
      <c r="K4" s="13"/>
      <c r="L4" s="13"/>
      <c r="N4" s="252" t="s">
        <v>55</v>
      </c>
      <c r="O4" s="252"/>
      <c r="P4" s="252" t="s">
        <v>56</v>
      </c>
      <c r="Q4" s="252"/>
      <c r="R4" s="19"/>
      <c r="S4" s="20"/>
      <c r="T4" s="20"/>
      <c r="U4" s="20"/>
      <c r="V4" s="21"/>
      <c r="W4" s="3"/>
      <c r="X4" s="253">
        <v>2</v>
      </c>
      <c r="Y4" s="253"/>
      <c r="Z4" s="3"/>
      <c r="AA4" s="15"/>
    </row>
    <row r="5" spans="2:27" ht="17.25" customHeight="1">
      <c r="B5" s="164"/>
      <c r="C5" s="166"/>
      <c r="D5" s="254" t="s">
        <v>57</v>
      </c>
      <c r="E5" s="255"/>
      <c r="F5" s="255"/>
      <c r="G5" s="255"/>
      <c r="H5" s="255"/>
      <c r="I5" s="22"/>
      <c r="J5" s="23"/>
      <c r="K5" s="13"/>
      <c r="L5" s="13"/>
      <c r="N5" s="252"/>
      <c r="O5" s="252"/>
      <c r="P5" s="252"/>
      <c r="Q5" s="252"/>
      <c r="R5" s="24"/>
      <c r="S5" s="6"/>
      <c r="T5" s="6"/>
      <c r="U5" s="6"/>
      <c r="V5" s="25"/>
      <c r="W5" s="3"/>
      <c r="X5" s="253"/>
      <c r="Y5" s="253"/>
      <c r="Z5" s="3"/>
      <c r="AA5" s="15"/>
    </row>
    <row r="6" spans="2:27" ht="17.25" customHeight="1">
      <c r="B6" s="167"/>
      <c r="C6" s="169"/>
      <c r="D6" s="256"/>
      <c r="E6" s="257"/>
      <c r="F6" s="257"/>
      <c r="G6" s="257"/>
      <c r="H6" s="257"/>
      <c r="I6" s="26"/>
      <c r="J6" s="27"/>
      <c r="K6" s="13"/>
      <c r="L6" s="13"/>
      <c r="N6" s="252"/>
      <c r="O6" s="252"/>
      <c r="P6" s="252"/>
      <c r="Q6" s="252"/>
      <c r="R6" s="28"/>
      <c r="S6" s="29"/>
      <c r="T6" s="29"/>
      <c r="U6" s="29"/>
      <c r="V6" s="30"/>
      <c r="W6" s="3"/>
      <c r="X6" s="253"/>
      <c r="Y6" s="253"/>
      <c r="Z6" s="3"/>
      <c r="AA6" s="15"/>
    </row>
    <row r="7" spans="9:27" ht="8.25" customHeight="1">
      <c r="I7" s="13"/>
      <c r="J7" s="13"/>
      <c r="K7" s="13"/>
      <c r="L7" s="13"/>
      <c r="S7" s="2"/>
      <c r="T7" s="3"/>
      <c r="U7" s="3"/>
      <c r="V7" s="3"/>
      <c r="W7" s="3"/>
      <c r="X7" s="3"/>
      <c r="Y7" s="3"/>
      <c r="Z7" s="3"/>
      <c r="AA7" s="15"/>
    </row>
    <row r="8" spans="1:26" ht="18" customHeight="1">
      <c r="A8" s="31" t="s">
        <v>82</v>
      </c>
      <c r="C8" s="32"/>
      <c r="D8" s="33"/>
      <c r="E8" s="33"/>
      <c r="F8" s="33"/>
      <c r="G8" s="33"/>
      <c r="H8" s="33"/>
      <c r="I8" s="34"/>
      <c r="J8" s="34"/>
      <c r="K8" s="34"/>
      <c r="L8" s="35"/>
      <c r="M8" s="36"/>
      <c r="N8" s="37"/>
      <c r="O8" s="37"/>
      <c r="P8" s="37"/>
      <c r="Q8" s="37"/>
      <c r="R8" s="37"/>
      <c r="Y8" s="38"/>
      <c r="Z8" s="37"/>
    </row>
    <row r="9" spans="2:26" ht="14.25">
      <c r="B9" s="6"/>
      <c r="C9" s="39"/>
      <c r="D9" s="39"/>
      <c r="E9" s="39"/>
      <c r="F9" s="39"/>
      <c r="G9" s="39"/>
      <c r="H9" s="39"/>
      <c r="I9" s="39"/>
      <c r="J9" s="39"/>
      <c r="K9" s="39"/>
      <c r="L9" s="39"/>
      <c r="M9" s="36"/>
      <c r="Z9" s="37"/>
    </row>
    <row r="10" spans="2:13" ht="14.25">
      <c r="B10" s="127" t="s">
        <v>10</v>
      </c>
      <c r="C10" s="127"/>
      <c r="D10" s="127"/>
      <c r="E10" s="127" t="s">
        <v>6</v>
      </c>
      <c r="F10" s="127"/>
      <c r="G10" s="127" t="s">
        <v>7</v>
      </c>
      <c r="H10" s="127"/>
      <c r="I10" s="121" t="s">
        <v>8</v>
      </c>
      <c r="J10" s="122"/>
      <c r="K10" s="122"/>
      <c r="L10" s="123"/>
      <c r="M10" s="40"/>
    </row>
    <row r="11" spans="2:23" ht="29.25" customHeight="1">
      <c r="B11" s="215" t="s">
        <v>88</v>
      </c>
      <c r="C11" s="215"/>
      <c r="D11" s="215"/>
      <c r="E11" s="216" t="s">
        <v>89</v>
      </c>
      <c r="F11" s="217"/>
      <c r="G11" s="216" t="s">
        <v>9</v>
      </c>
      <c r="H11" s="217"/>
      <c r="I11" s="124"/>
      <c r="J11" s="125"/>
      <c r="K11" s="125"/>
      <c r="L11" s="126"/>
      <c r="M11" s="40"/>
      <c r="W11" s="8"/>
    </row>
    <row r="12" spans="2:23" ht="14.25">
      <c r="B12" s="5" t="s">
        <v>11</v>
      </c>
      <c r="C12" s="118"/>
      <c r="D12" s="119"/>
      <c r="E12" s="119"/>
      <c r="F12" s="119"/>
      <c r="G12" s="119"/>
      <c r="H12" s="120"/>
      <c r="I12" s="120"/>
      <c r="J12" s="120"/>
      <c r="K12" s="120"/>
      <c r="L12" s="120"/>
      <c r="M12" s="40"/>
      <c r="W12" s="8"/>
    </row>
    <row r="13" spans="2:23" ht="14.25">
      <c r="B13" s="11" t="s">
        <v>12</v>
      </c>
      <c r="C13" s="42"/>
      <c r="D13" s="42"/>
      <c r="E13" s="42"/>
      <c r="F13" s="42"/>
      <c r="G13" s="42"/>
      <c r="H13" s="43"/>
      <c r="I13" s="44"/>
      <c r="J13" s="44"/>
      <c r="K13" s="44"/>
      <c r="L13" s="44"/>
      <c r="M13" s="41"/>
      <c r="W13" s="8"/>
    </row>
    <row r="14" spans="2:23" ht="18" customHeight="1">
      <c r="B14" s="42"/>
      <c r="C14" s="42"/>
      <c r="D14" s="42"/>
      <c r="E14" s="42"/>
      <c r="F14" s="42"/>
      <c r="G14" s="42"/>
      <c r="H14" s="43"/>
      <c r="I14" s="44"/>
      <c r="J14" s="44"/>
      <c r="K14" s="44"/>
      <c r="L14" s="44"/>
      <c r="M14" s="41"/>
      <c r="W14" s="8"/>
    </row>
    <row r="15" spans="1:37" s="46" customFormat="1" ht="17.25">
      <c r="A15" s="45" t="s">
        <v>19</v>
      </c>
      <c r="D15" s="47"/>
      <c r="E15" s="46" t="s">
        <v>20</v>
      </c>
      <c r="G15" s="48"/>
      <c r="H15" s="49"/>
      <c r="J15" s="50"/>
      <c r="K15" s="51"/>
      <c r="L15" s="196" t="s">
        <v>21</v>
      </c>
      <c r="M15" s="196"/>
      <c r="N15" s="196"/>
      <c r="O15" s="196"/>
      <c r="P15" s="52"/>
      <c r="Q15" s="52"/>
      <c r="R15" s="53" t="s">
        <v>22</v>
      </c>
      <c r="AH15" s="54"/>
      <c r="AI15" s="54"/>
      <c r="AJ15" s="54"/>
      <c r="AK15" s="54"/>
    </row>
    <row r="16" spans="2:25" s="55" customFormat="1" ht="13.5" customHeight="1">
      <c r="B16" s="56" t="s">
        <v>23</v>
      </c>
      <c r="E16" s="57"/>
      <c r="F16" s="48"/>
      <c r="G16" s="48"/>
      <c r="H16" s="48"/>
      <c r="I16" s="46"/>
      <c r="J16" s="46"/>
      <c r="K16" s="46"/>
      <c r="L16" s="46"/>
      <c r="M16" s="46"/>
      <c r="N16" s="46"/>
      <c r="O16" s="55" t="s">
        <v>24</v>
      </c>
      <c r="S16" s="46"/>
      <c r="T16" s="46"/>
      <c r="U16" s="46"/>
      <c r="V16" s="46"/>
      <c r="W16" s="46"/>
      <c r="X16" s="46"/>
      <c r="Y16" s="46"/>
    </row>
    <row r="17" spans="2:25" ht="14.25">
      <c r="B17" s="197" t="s">
        <v>2</v>
      </c>
      <c r="C17" s="198"/>
      <c r="D17" s="249" t="s">
        <v>25</v>
      </c>
      <c r="E17" s="250"/>
      <c r="F17" s="250"/>
      <c r="G17" s="251"/>
      <c r="H17" s="195" t="s">
        <v>26</v>
      </c>
      <c r="I17" s="195"/>
      <c r="J17" s="195"/>
      <c r="K17" s="195"/>
      <c r="L17" s="195"/>
      <c r="M17" s="46"/>
      <c r="W17" s="15"/>
      <c r="X17" s="58"/>
      <c r="Y17" s="15"/>
    </row>
    <row r="18" spans="2:25" ht="24" customHeight="1">
      <c r="B18" s="191" t="s">
        <v>27</v>
      </c>
      <c r="C18" s="191"/>
      <c r="D18" s="246" t="s">
        <v>5</v>
      </c>
      <c r="E18" s="247"/>
      <c r="F18" s="247"/>
      <c r="G18" s="248"/>
      <c r="H18" s="195"/>
      <c r="I18" s="195"/>
      <c r="J18" s="195"/>
      <c r="K18" s="195"/>
      <c r="L18" s="195"/>
      <c r="M18" s="46"/>
      <c r="W18" s="15"/>
      <c r="X18" s="59"/>
      <c r="Y18" s="15"/>
    </row>
    <row r="19" spans="2:38" ht="24" customHeight="1">
      <c r="B19" s="191" t="s">
        <v>29</v>
      </c>
      <c r="C19" s="191"/>
      <c r="D19" s="246" t="s">
        <v>83</v>
      </c>
      <c r="E19" s="247"/>
      <c r="F19" s="247"/>
      <c r="G19" s="248"/>
      <c r="H19" s="195"/>
      <c r="I19" s="195"/>
      <c r="J19" s="195"/>
      <c r="K19" s="195"/>
      <c r="L19" s="195"/>
      <c r="M19" s="46"/>
      <c r="AL19" s="40"/>
    </row>
    <row r="20" spans="2:38" ht="24" customHeight="1">
      <c r="B20" s="191" t="s">
        <v>30</v>
      </c>
      <c r="C20" s="191"/>
      <c r="D20" s="246" t="s">
        <v>84</v>
      </c>
      <c r="E20" s="247"/>
      <c r="F20" s="247"/>
      <c r="G20" s="248"/>
      <c r="H20" s="195"/>
      <c r="I20" s="195"/>
      <c r="J20" s="195"/>
      <c r="K20" s="195"/>
      <c r="L20" s="195"/>
      <c r="M20" s="46"/>
      <c r="Z20" s="60"/>
      <c r="AE20" s="60"/>
      <c r="AF20" s="60"/>
      <c r="AG20" s="40"/>
      <c r="AH20" s="40"/>
      <c r="AI20" s="40"/>
      <c r="AJ20" s="40"/>
      <c r="AK20" s="40"/>
      <c r="AL20" s="40"/>
    </row>
    <row r="21" spans="4:38" ht="13.5">
      <c r="D21" s="183"/>
      <c r="E21" s="183"/>
      <c r="F21" s="183"/>
      <c r="G21" s="183"/>
      <c r="H21" s="183"/>
      <c r="I21" s="183"/>
      <c r="J21" s="183"/>
      <c r="K21" s="183"/>
      <c r="M21" s="36"/>
      <c r="N21" s="36"/>
      <c r="O21" s="36"/>
      <c r="Z21" s="36"/>
      <c r="AE21" s="60"/>
      <c r="AF21" s="60"/>
      <c r="AG21" s="40"/>
      <c r="AH21" s="40"/>
      <c r="AI21" s="40"/>
      <c r="AJ21" s="40"/>
      <c r="AK21" s="40"/>
      <c r="AL21" s="40"/>
    </row>
    <row r="22" spans="2:26" ht="15" customHeight="1">
      <c r="B22" s="106" t="s">
        <v>31</v>
      </c>
      <c r="C22" s="61"/>
      <c r="D22" s="184"/>
      <c r="E22" s="184"/>
      <c r="F22" s="184"/>
      <c r="G22" s="184"/>
      <c r="H22" s="184"/>
      <c r="I22" s="184"/>
      <c r="J22" s="184"/>
      <c r="K22" s="184"/>
      <c r="L22" s="61"/>
      <c r="N22" s="62" t="s">
        <v>4</v>
      </c>
      <c r="Z22" s="60"/>
    </row>
    <row r="23" spans="1:26" ht="8.25" customHeight="1">
      <c r="A23" s="61"/>
      <c r="B23" s="63"/>
      <c r="C23" s="64"/>
      <c r="D23" s="65"/>
      <c r="E23" s="65"/>
      <c r="F23" s="65"/>
      <c r="G23" s="65"/>
      <c r="H23" s="65"/>
      <c r="I23" s="65"/>
      <c r="J23" s="65"/>
      <c r="K23" s="65"/>
      <c r="L23" s="15"/>
      <c r="N23" s="66"/>
      <c r="O23" s="43"/>
      <c r="P23" s="67"/>
      <c r="Q23" s="67"/>
      <c r="R23" s="39"/>
      <c r="S23" s="39"/>
      <c r="T23" s="39"/>
      <c r="U23" s="39"/>
      <c r="V23" s="39"/>
      <c r="W23" s="39"/>
      <c r="X23" s="39"/>
      <c r="Y23" s="39"/>
      <c r="Z23" s="39"/>
    </row>
    <row r="24" spans="1:25" s="70" customFormat="1" ht="15" customHeight="1">
      <c r="A24" s="68" t="s">
        <v>58</v>
      </c>
      <c r="B24" s="69" t="s">
        <v>59</v>
      </c>
      <c r="C24" s="69"/>
      <c r="D24" s="69"/>
      <c r="E24" s="69"/>
      <c r="F24" s="69"/>
      <c r="G24" s="69"/>
      <c r="H24" s="69"/>
      <c r="I24" s="69"/>
      <c r="J24" s="69"/>
      <c r="K24" s="69"/>
      <c r="N24" s="70" t="s">
        <v>34</v>
      </c>
      <c r="X24" s="71"/>
      <c r="Y24" s="71"/>
    </row>
    <row r="25" spans="1:28" s="7" customFormat="1" ht="15" customHeight="1">
      <c r="A25" s="1"/>
      <c r="B25" s="161" t="s">
        <v>35</v>
      </c>
      <c r="C25" s="163"/>
      <c r="D25" s="170" t="s">
        <v>0</v>
      </c>
      <c r="E25" s="161" t="s">
        <v>36</v>
      </c>
      <c r="F25" s="162"/>
      <c r="G25" s="163"/>
      <c r="H25" s="185" t="s">
        <v>37</v>
      </c>
      <c r="I25" s="188" t="s">
        <v>38</v>
      </c>
      <c r="J25" s="170" t="s">
        <v>39</v>
      </c>
      <c r="K25" s="161" t="s">
        <v>1</v>
      </c>
      <c r="L25" s="163"/>
      <c r="M25" s="72"/>
      <c r="N25" s="161" t="s">
        <v>40</v>
      </c>
      <c r="O25" s="162"/>
      <c r="P25" s="162"/>
      <c r="Q25" s="162"/>
      <c r="R25" s="163"/>
      <c r="S25" s="161" t="s">
        <v>36</v>
      </c>
      <c r="T25" s="163"/>
      <c r="U25" s="161" t="s">
        <v>41</v>
      </c>
      <c r="V25" s="163"/>
      <c r="W25" s="170" t="s">
        <v>42</v>
      </c>
      <c r="X25" s="173" t="s">
        <v>1</v>
      </c>
      <c r="Y25" s="174"/>
      <c r="Z25" s="175"/>
      <c r="AA25" s="4"/>
      <c r="AB25" s="9"/>
    </row>
    <row r="26" spans="1:28" s="7" customFormat="1" ht="31.5" customHeight="1">
      <c r="A26" s="1"/>
      <c r="B26" s="164"/>
      <c r="C26" s="166"/>
      <c r="D26" s="171"/>
      <c r="E26" s="164"/>
      <c r="F26" s="165"/>
      <c r="G26" s="166"/>
      <c r="H26" s="186"/>
      <c r="I26" s="189"/>
      <c r="J26" s="171"/>
      <c r="K26" s="164"/>
      <c r="L26" s="166"/>
      <c r="M26" s="72"/>
      <c r="N26" s="164"/>
      <c r="O26" s="165"/>
      <c r="P26" s="165"/>
      <c r="Q26" s="165"/>
      <c r="R26" s="166"/>
      <c r="S26" s="164"/>
      <c r="T26" s="166"/>
      <c r="U26" s="164"/>
      <c r="V26" s="166"/>
      <c r="W26" s="171"/>
      <c r="X26" s="176"/>
      <c r="Y26" s="177"/>
      <c r="Z26" s="178"/>
      <c r="AA26" s="6"/>
      <c r="AB26" s="10"/>
    </row>
    <row r="27" spans="1:28" s="7" customFormat="1" ht="33" customHeight="1">
      <c r="A27" s="1"/>
      <c r="B27" s="167"/>
      <c r="C27" s="169"/>
      <c r="D27" s="172"/>
      <c r="E27" s="167"/>
      <c r="F27" s="168"/>
      <c r="G27" s="169"/>
      <c r="H27" s="187"/>
      <c r="I27" s="190"/>
      <c r="J27" s="172"/>
      <c r="K27" s="167"/>
      <c r="L27" s="169"/>
      <c r="M27" s="72"/>
      <c r="N27" s="167"/>
      <c r="O27" s="168"/>
      <c r="P27" s="168"/>
      <c r="Q27" s="168"/>
      <c r="R27" s="169"/>
      <c r="S27" s="167"/>
      <c r="T27" s="169"/>
      <c r="U27" s="167"/>
      <c r="V27" s="169"/>
      <c r="W27" s="172"/>
      <c r="X27" s="131"/>
      <c r="Y27" s="179"/>
      <c r="Z27" s="132"/>
      <c r="AA27" s="6"/>
      <c r="AB27" s="10"/>
    </row>
    <row r="28" spans="1:28" s="7" customFormat="1" ht="33" customHeight="1">
      <c r="A28" s="1"/>
      <c r="B28" s="241" t="s">
        <v>60</v>
      </c>
      <c r="C28" s="243"/>
      <c r="D28" s="107">
        <v>0</v>
      </c>
      <c r="E28" s="238" t="s">
        <v>87</v>
      </c>
      <c r="F28" s="239"/>
      <c r="G28" s="240"/>
      <c r="H28" s="108" t="s">
        <v>61</v>
      </c>
      <c r="I28" s="109">
        <v>0</v>
      </c>
      <c r="J28" s="180"/>
      <c r="K28" s="222"/>
      <c r="L28" s="224"/>
      <c r="M28" s="72" t="s">
        <v>62</v>
      </c>
      <c r="N28" s="241" t="s">
        <v>63</v>
      </c>
      <c r="O28" s="242"/>
      <c r="P28" s="242"/>
      <c r="Q28" s="242"/>
      <c r="R28" s="243"/>
      <c r="S28" s="238">
        <v>42444</v>
      </c>
      <c r="T28" s="240"/>
      <c r="U28" s="244">
        <v>0</v>
      </c>
      <c r="V28" s="245"/>
      <c r="W28" s="158"/>
      <c r="X28" s="222"/>
      <c r="Y28" s="223"/>
      <c r="Z28" s="224"/>
      <c r="AA28" s="6"/>
      <c r="AB28" s="10"/>
    </row>
    <row r="29" spans="1:28" s="7" customFormat="1" ht="33" customHeight="1">
      <c r="A29" s="1"/>
      <c r="B29" s="241" t="s">
        <v>64</v>
      </c>
      <c r="C29" s="243"/>
      <c r="D29" s="107" t="s">
        <v>65</v>
      </c>
      <c r="E29" s="238">
        <v>42480</v>
      </c>
      <c r="F29" s="239"/>
      <c r="G29" s="240"/>
      <c r="H29" s="108" t="s">
        <v>66</v>
      </c>
      <c r="I29" s="109">
        <f>ROUNDUP(1.3*18/1000,3)</f>
        <v>0.024</v>
      </c>
      <c r="J29" s="181"/>
      <c r="K29" s="222"/>
      <c r="L29" s="224"/>
      <c r="M29" s="72"/>
      <c r="N29" s="241" t="s">
        <v>67</v>
      </c>
      <c r="O29" s="242"/>
      <c r="P29" s="242"/>
      <c r="Q29" s="242"/>
      <c r="R29" s="243"/>
      <c r="S29" s="238">
        <v>42470</v>
      </c>
      <c r="T29" s="240"/>
      <c r="U29" s="244">
        <v>0</v>
      </c>
      <c r="V29" s="245"/>
      <c r="W29" s="159"/>
      <c r="X29" s="222"/>
      <c r="Y29" s="223"/>
      <c r="Z29" s="224"/>
      <c r="AA29" s="6"/>
      <c r="AB29" s="10"/>
    </row>
    <row r="30" spans="1:28" s="7" customFormat="1" ht="33" customHeight="1">
      <c r="A30" s="1"/>
      <c r="B30" s="110" t="s">
        <v>68</v>
      </c>
      <c r="C30" s="111"/>
      <c r="D30" s="107">
        <v>0.08</v>
      </c>
      <c r="E30" s="238">
        <v>42500</v>
      </c>
      <c r="F30" s="239"/>
      <c r="G30" s="240"/>
      <c r="H30" s="108">
        <v>0.3</v>
      </c>
      <c r="I30" s="109">
        <f>ROUNDUP(D30*H30,3)</f>
        <v>0.024</v>
      </c>
      <c r="J30" s="181"/>
      <c r="K30" s="222"/>
      <c r="L30" s="224"/>
      <c r="M30" s="72"/>
      <c r="N30" s="241" t="s">
        <v>69</v>
      </c>
      <c r="O30" s="242"/>
      <c r="P30" s="242"/>
      <c r="Q30" s="242"/>
      <c r="R30" s="243"/>
      <c r="S30" s="238">
        <v>42480</v>
      </c>
      <c r="T30" s="240"/>
      <c r="U30" s="244">
        <v>1</v>
      </c>
      <c r="V30" s="245"/>
      <c r="W30" s="159"/>
      <c r="X30" s="222"/>
      <c r="Y30" s="223"/>
      <c r="Z30" s="224"/>
      <c r="AA30" s="6"/>
      <c r="AB30" s="10"/>
    </row>
    <row r="31" spans="1:28" s="7" customFormat="1" ht="33" customHeight="1">
      <c r="A31" s="1"/>
      <c r="B31" s="110" t="s">
        <v>70</v>
      </c>
      <c r="C31" s="111"/>
      <c r="D31" s="107">
        <v>0</v>
      </c>
      <c r="E31" s="238">
        <v>42480</v>
      </c>
      <c r="F31" s="239"/>
      <c r="G31" s="240"/>
      <c r="H31" s="108">
        <v>120</v>
      </c>
      <c r="I31" s="109">
        <f>ROUNDUP(D31*H31,3)</f>
        <v>0</v>
      </c>
      <c r="J31" s="181"/>
      <c r="K31" s="222"/>
      <c r="L31" s="224"/>
      <c r="M31" s="72"/>
      <c r="N31" s="241" t="s">
        <v>71</v>
      </c>
      <c r="O31" s="242"/>
      <c r="P31" s="242"/>
      <c r="Q31" s="242"/>
      <c r="R31" s="243"/>
      <c r="S31" s="238">
        <v>42491</v>
      </c>
      <c r="T31" s="240"/>
      <c r="U31" s="244">
        <v>1</v>
      </c>
      <c r="V31" s="245"/>
      <c r="W31" s="159"/>
      <c r="X31" s="222"/>
      <c r="Y31" s="223"/>
      <c r="Z31" s="224"/>
      <c r="AA31" s="6"/>
      <c r="AB31" s="10"/>
    </row>
    <row r="32" spans="1:28" s="7" customFormat="1" ht="33" customHeight="1">
      <c r="A32" s="1"/>
      <c r="B32" s="110" t="s">
        <v>72</v>
      </c>
      <c r="C32" s="111"/>
      <c r="D32" s="107">
        <v>0.048</v>
      </c>
      <c r="E32" s="238">
        <v>42500</v>
      </c>
      <c r="F32" s="239"/>
      <c r="G32" s="240"/>
      <c r="H32" s="108">
        <v>30</v>
      </c>
      <c r="I32" s="109">
        <f>ROUNDUP(D32*H32,3)</f>
        <v>1.44</v>
      </c>
      <c r="J32" s="181"/>
      <c r="K32" s="222"/>
      <c r="L32" s="224"/>
      <c r="M32" s="72"/>
      <c r="N32" s="241" t="s">
        <v>73</v>
      </c>
      <c r="O32" s="242"/>
      <c r="P32" s="242"/>
      <c r="Q32" s="242"/>
      <c r="R32" s="243"/>
      <c r="S32" s="238">
        <v>42504</v>
      </c>
      <c r="T32" s="240"/>
      <c r="U32" s="244">
        <v>3</v>
      </c>
      <c r="V32" s="245"/>
      <c r="W32" s="159"/>
      <c r="X32" s="222"/>
      <c r="Y32" s="223"/>
      <c r="Z32" s="224"/>
      <c r="AA32" s="6"/>
      <c r="AB32" s="10"/>
    </row>
    <row r="33" spans="1:28" s="7" customFormat="1" ht="33" customHeight="1">
      <c r="A33" s="1"/>
      <c r="B33" s="110" t="s">
        <v>74</v>
      </c>
      <c r="C33" s="111"/>
      <c r="D33" s="107">
        <v>0.075</v>
      </c>
      <c r="E33" s="238">
        <v>42566</v>
      </c>
      <c r="F33" s="239"/>
      <c r="G33" s="240"/>
      <c r="H33" s="108">
        <v>10</v>
      </c>
      <c r="I33" s="109">
        <f>ROUNDUP(D33*H33,3)</f>
        <v>0.75</v>
      </c>
      <c r="J33" s="181"/>
      <c r="K33" s="222"/>
      <c r="L33" s="224"/>
      <c r="M33" s="72"/>
      <c r="N33" s="241" t="s">
        <v>75</v>
      </c>
      <c r="O33" s="242"/>
      <c r="P33" s="242"/>
      <c r="Q33" s="242"/>
      <c r="R33" s="243"/>
      <c r="S33" s="238">
        <f>E19+49</f>
        <v>49</v>
      </c>
      <c r="T33" s="240"/>
      <c r="U33" s="244">
        <v>1</v>
      </c>
      <c r="V33" s="245"/>
      <c r="W33" s="159"/>
      <c r="X33" s="222" t="s">
        <v>76</v>
      </c>
      <c r="Y33" s="223"/>
      <c r="Z33" s="224"/>
      <c r="AA33" s="6"/>
      <c r="AB33" s="10"/>
    </row>
    <row r="34" spans="1:28" s="7" customFormat="1" ht="33" customHeight="1">
      <c r="A34" s="1"/>
      <c r="B34" s="110" t="s">
        <v>77</v>
      </c>
      <c r="C34" s="111"/>
      <c r="D34" s="107">
        <v>0</v>
      </c>
      <c r="E34" s="238">
        <v>42576</v>
      </c>
      <c r="F34" s="239"/>
      <c r="G34" s="240"/>
      <c r="H34" s="108">
        <v>10</v>
      </c>
      <c r="I34" s="109">
        <f>ROUNDUP(D34*H34,3)</f>
        <v>0</v>
      </c>
      <c r="J34" s="181"/>
      <c r="K34" s="222"/>
      <c r="L34" s="224"/>
      <c r="M34" s="72"/>
      <c r="N34" s="241" t="s">
        <v>78</v>
      </c>
      <c r="O34" s="242"/>
      <c r="P34" s="242"/>
      <c r="Q34" s="242"/>
      <c r="R34" s="243"/>
      <c r="S34" s="238">
        <v>42580</v>
      </c>
      <c r="T34" s="240"/>
      <c r="U34" s="244">
        <v>1</v>
      </c>
      <c r="V34" s="245"/>
      <c r="W34" s="159"/>
      <c r="X34" s="222"/>
      <c r="Y34" s="223"/>
      <c r="Z34" s="224"/>
      <c r="AA34" s="6"/>
      <c r="AB34" s="10"/>
    </row>
    <row r="35" spans="1:28" s="7" customFormat="1" ht="33" customHeight="1">
      <c r="A35" s="1"/>
      <c r="B35" s="222"/>
      <c r="C35" s="224"/>
      <c r="D35" s="112"/>
      <c r="E35" s="233"/>
      <c r="F35" s="234"/>
      <c r="G35" s="235"/>
      <c r="H35" s="113"/>
      <c r="I35" s="114"/>
      <c r="J35" s="181"/>
      <c r="K35" s="222"/>
      <c r="L35" s="224"/>
      <c r="M35" s="72"/>
      <c r="N35" s="222"/>
      <c r="O35" s="223"/>
      <c r="P35" s="223"/>
      <c r="Q35" s="223"/>
      <c r="R35" s="224"/>
      <c r="S35" s="233"/>
      <c r="T35" s="235"/>
      <c r="U35" s="236"/>
      <c r="V35" s="237"/>
      <c r="W35" s="159"/>
      <c r="X35" s="222"/>
      <c r="Y35" s="223"/>
      <c r="Z35" s="224"/>
      <c r="AA35" s="6"/>
      <c r="AB35" s="10"/>
    </row>
    <row r="36" spans="1:28" s="7" customFormat="1" ht="33" customHeight="1" thickBot="1">
      <c r="A36" s="1"/>
      <c r="B36" s="225"/>
      <c r="C36" s="226"/>
      <c r="D36" s="112"/>
      <c r="E36" s="227"/>
      <c r="F36" s="228"/>
      <c r="G36" s="229"/>
      <c r="H36" s="113"/>
      <c r="I36" s="114"/>
      <c r="J36" s="182"/>
      <c r="K36" s="225"/>
      <c r="L36" s="226"/>
      <c r="M36" s="72"/>
      <c r="N36" s="225"/>
      <c r="O36" s="230"/>
      <c r="P36" s="230"/>
      <c r="Q36" s="230"/>
      <c r="R36" s="226"/>
      <c r="S36" s="227"/>
      <c r="T36" s="229"/>
      <c r="U36" s="231"/>
      <c r="V36" s="232"/>
      <c r="W36" s="160"/>
      <c r="X36" s="225"/>
      <c r="Y36" s="230"/>
      <c r="Z36" s="226"/>
      <c r="AA36" s="6"/>
      <c r="AB36" s="10"/>
    </row>
    <row r="37" spans="1:28" s="7" customFormat="1" ht="24" customHeight="1" thickTop="1">
      <c r="A37" s="1"/>
      <c r="B37" s="128" t="s">
        <v>44</v>
      </c>
      <c r="C37" s="129"/>
      <c r="D37" s="129"/>
      <c r="E37" s="129"/>
      <c r="F37" s="129"/>
      <c r="G37" s="129"/>
      <c r="H37" s="130"/>
      <c r="I37" s="115">
        <f>IF(B28="","",SUM(I28:I36))</f>
        <v>2.238</v>
      </c>
      <c r="J37" s="116">
        <v>3</v>
      </c>
      <c r="K37" s="218"/>
      <c r="L37" s="219"/>
      <c r="M37" s="72"/>
      <c r="N37" s="128" t="s">
        <v>45</v>
      </c>
      <c r="O37" s="129"/>
      <c r="P37" s="129"/>
      <c r="Q37" s="129"/>
      <c r="R37" s="129"/>
      <c r="S37" s="129"/>
      <c r="T37" s="133"/>
      <c r="U37" s="220">
        <v>7</v>
      </c>
      <c r="V37" s="221"/>
      <c r="W37" s="117">
        <v>9</v>
      </c>
      <c r="X37" s="136"/>
      <c r="Y37" s="137"/>
      <c r="Z37" s="138"/>
      <c r="AA37" s="6"/>
      <c r="AB37" s="10"/>
    </row>
    <row r="38" spans="1:27" s="7" customFormat="1" ht="13.5" customHeight="1">
      <c r="A38" s="5"/>
      <c r="B38" s="80" t="s">
        <v>46</v>
      </c>
      <c r="C38" s="80"/>
      <c r="D38" s="81"/>
      <c r="E38" s="81"/>
      <c r="F38" s="81"/>
      <c r="G38" s="81"/>
      <c r="H38" s="81"/>
      <c r="I38" s="139">
        <f>IF(OR(I37="",I37&lt;=J37),"","↑窒素成分量が5割低減の水準を超えているので、支援対象になりません")</f>
      </c>
      <c r="J38" s="139"/>
      <c r="K38" s="139"/>
      <c r="L38" s="139"/>
      <c r="M38" s="81"/>
      <c r="N38" s="82" t="s">
        <v>47</v>
      </c>
      <c r="O38" s="83"/>
      <c r="P38" s="83"/>
      <c r="Q38" s="83"/>
      <c r="R38" s="83"/>
      <c r="S38" s="84"/>
      <c r="T38" s="84"/>
      <c r="U38" s="85"/>
      <c r="V38" s="139">
        <f>IF(OR(U37="",U37&lt;=W37),"","↑成分回数が5割低減の水準を超えているので、支援対象になりません")</f>
      </c>
      <c r="W38" s="139"/>
      <c r="X38" s="139"/>
      <c r="Y38" s="139"/>
      <c r="Z38" s="139"/>
      <c r="AA38" s="5"/>
    </row>
    <row r="39" spans="1:27" s="7" customFormat="1" ht="18" customHeight="1">
      <c r="A39" s="5"/>
      <c r="B39" s="80" t="s">
        <v>3</v>
      </c>
      <c r="C39" s="80"/>
      <c r="D39" s="81"/>
      <c r="E39" s="81"/>
      <c r="F39" s="81"/>
      <c r="G39" s="81"/>
      <c r="H39" s="81"/>
      <c r="I39" s="140"/>
      <c r="J39" s="140"/>
      <c r="K39" s="140"/>
      <c r="L39" s="140"/>
      <c r="M39" s="72"/>
      <c r="N39" s="86" t="s">
        <v>48</v>
      </c>
      <c r="O39" s="87"/>
      <c r="P39" s="87"/>
      <c r="Q39" s="87"/>
      <c r="R39" s="87"/>
      <c r="S39" s="87"/>
      <c r="T39" s="87"/>
      <c r="U39" s="87"/>
      <c r="V39" s="141"/>
      <c r="W39" s="141"/>
      <c r="X39" s="141"/>
      <c r="Y39" s="141"/>
      <c r="Z39" s="141"/>
      <c r="AA39" s="5"/>
    </row>
    <row r="40" spans="2:26" ht="9.75" customHeight="1">
      <c r="B40" s="88"/>
      <c r="C40" s="88"/>
      <c r="D40" s="89"/>
      <c r="E40" s="89"/>
      <c r="F40" s="89"/>
      <c r="G40" s="89"/>
      <c r="H40" s="89"/>
      <c r="I40" s="89"/>
      <c r="J40" s="89"/>
      <c r="K40" s="89"/>
      <c r="L40" s="89"/>
      <c r="M40" s="90"/>
      <c r="N40" s="90"/>
      <c r="O40" s="90"/>
      <c r="P40" s="90"/>
      <c r="Q40" s="90"/>
      <c r="R40" s="90"/>
      <c r="S40" s="91"/>
      <c r="T40" s="90"/>
      <c r="U40" s="90"/>
      <c r="V40" s="90"/>
      <c r="W40" s="90"/>
      <c r="X40" s="90"/>
      <c r="Y40" s="90"/>
      <c r="Z40" s="90"/>
    </row>
    <row r="41" spans="1:26" s="95" customFormat="1" ht="18.75" customHeight="1">
      <c r="A41" s="92" t="s">
        <v>49</v>
      </c>
      <c r="B41" s="93"/>
      <c r="C41" s="93"/>
      <c r="D41" s="93"/>
      <c r="E41" s="94"/>
      <c r="F41" s="94"/>
      <c r="G41" s="94"/>
      <c r="H41" s="94"/>
      <c r="I41" s="93"/>
      <c r="J41" s="93"/>
      <c r="K41" s="93"/>
      <c r="L41" s="93"/>
      <c r="M41" s="93"/>
      <c r="N41" s="93"/>
      <c r="O41" s="93"/>
      <c r="P41" s="93"/>
      <c r="Q41" s="93"/>
      <c r="R41" s="94"/>
      <c r="S41" s="93"/>
      <c r="T41" s="93"/>
      <c r="U41" s="93"/>
      <c r="V41" s="93"/>
      <c r="W41" s="93"/>
      <c r="X41" s="93"/>
      <c r="Y41" s="93"/>
      <c r="Z41" s="93"/>
    </row>
    <row r="42" spans="1:26" s="101" customFormat="1" ht="18.75" customHeight="1">
      <c r="A42" s="96"/>
      <c r="B42" s="97" t="s">
        <v>79</v>
      </c>
      <c r="C42" s="98" t="s">
        <v>51</v>
      </c>
      <c r="D42" s="98"/>
      <c r="E42" s="99"/>
      <c r="F42" s="97"/>
      <c r="G42" s="100"/>
      <c r="H42" s="99"/>
      <c r="I42" s="97"/>
      <c r="J42" s="98"/>
      <c r="K42" s="98"/>
      <c r="L42" s="98"/>
      <c r="M42" s="98"/>
      <c r="N42" s="97"/>
      <c r="O42" s="98"/>
      <c r="P42" s="98"/>
      <c r="Q42" s="98"/>
      <c r="R42" s="97"/>
      <c r="S42" s="98"/>
      <c r="T42" s="98"/>
      <c r="U42" s="98"/>
      <c r="V42" s="97"/>
      <c r="W42" s="98"/>
      <c r="X42" s="98"/>
      <c r="Y42" s="98"/>
      <c r="Z42" s="98"/>
    </row>
    <row r="43" spans="2:26" s="101" customFormat="1" ht="19.5" customHeight="1">
      <c r="B43" s="100" t="s">
        <v>52</v>
      </c>
      <c r="C43" s="102"/>
      <c r="D43" s="102"/>
      <c r="E43" s="103"/>
      <c r="F43" s="103"/>
      <c r="G43" s="103"/>
      <c r="H43" s="98"/>
      <c r="I43" s="98"/>
      <c r="J43" s="98"/>
      <c r="K43" s="99"/>
      <c r="L43" s="98"/>
      <c r="M43" s="98"/>
      <c r="N43" s="98"/>
      <c r="O43" s="98"/>
      <c r="P43" s="98"/>
      <c r="Q43" s="98"/>
      <c r="R43" s="98"/>
      <c r="S43" s="98"/>
      <c r="T43" s="98"/>
      <c r="U43" s="98"/>
      <c r="V43" s="98"/>
      <c r="W43" s="98"/>
      <c r="X43" s="98"/>
      <c r="Y43" s="98"/>
      <c r="Z43" s="98"/>
    </row>
    <row r="44" spans="1:8" ht="13.5">
      <c r="A44" s="60"/>
      <c r="F44" s="14"/>
      <c r="G44" s="14"/>
      <c r="H44" s="14"/>
    </row>
    <row r="45" spans="3:12" ht="13.5">
      <c r="C45" s="40"/>
      <c r="D45" s="40"/>
      <c r="E45" s="60"/>
      <c r="F45" s="60"/>
      <c r="G45" s="60"/>
      <c r="H45" s="14"/>
      <c r="L45" s="13"/>
    </row>
  </sheetData>
  <sheetProtection/>
  <mergeCells count="112">
    <mergeCell ref="B3:C3"/>
    <mergeCell ref="D3:J3"/>
    <mergeCell ref="N3:O3"/>
    <mergeCell ref="P3:Q3"/>
    <mergeCell ref="R3:V3"/>
    <mergeCell ref="X3:Y3"/>
    <mergeCell ref="B4:C6"/>
    <mergeCell ref="N4:O6"/>
    <mergeCell ref="P4:Q6"/>
    <mergeCell ref="X4:Y6"/>
    <mergeCell ref="D5:H6"/>
    <mergeCell ref="B10:D10"/>
    <mergeCell ref="E10:F10"/>
    <mergeCell ref="L15:O15"/>
    <mergeCell ref="B17:C17"/>
    <mergeCell ref="D17:G17"/>
    <mergeCell ref="H17:L17"/>
    <mergeCell ref="B18:C18"/>
    <mergeCell ref="D18:G18"/>
    <mergeCell ref="H18:L18"/>
    <mergeCell ref="B19:C19"/>
    <mergeCell ref="D19:G19"/>
    <mergeCell ref="H19:L19"/>
    <mergeCell ref="B20:C20"/>
    <mergeCell ref="D20:G20"/>
    <mergeCell ref="H20:L20"/>
    <mergeCell ref="D21:K22"/>
    <mergeCell ref="B25:C27"/>
    <mergeCell ref="D25:D27"/>
    <mergeCell ref="E25:G27"/>
    <mergeCell ref="H25:H27"/>
    <mergeCell ref="I25:I27"/>
    <mergeCell ref="J25:J27"/>
    <mergeCell ref="K25:L27"/>
    <mergeCell ref="N25:R27"/>
    <mergeCell ref="S25:T27"/>
    <mergeCell ref="U25:V27"/>
    <mergeCell ref="W25:W27"/>
    <mergeCell ref="X25:Z27"/>
    <mergeCell ref="B28:C28"/>
    <mergeCell ref="E28:G28"/>
    <mergeCell ref="J28:J36"/>
    <mergeCell ref="K28:L28"/>
    <mergeCell ref="N28:R28"/>
    <mergeCell ref="S28:T28"/>
    <mergeCell ref="U28:V28"/>
    <mergeCell ref="W28:W36"/>
    <mergeCell ref="X28:Z28"/>
    <mergeCell ref="B29:C29"/>
    <mergeCell ref="E29:G29"/>
    <mergeCell ref="K29:L29"/>
    <mergeCell ref="N29:R29"/>
    <mergeCell ref="S29:T29"/>
    <mergeCell ref="U29:V29"/>
    <mergeCell ref="X29:Z29"/>
    <mergeCell ref="E30:G30"/>
    <mergeCell ref="K30:L30"/>
    <mergeCell ref="N30:R30"/>
    <mergeCell ref="S30:T30"/>
    <mergeCell ref="U30:V30"/>
    <mergeCell ref="X30:Z30"/>
    <mergeCell ref="E31:G31"/>
    <mergeCell ref="K31:L31"/>
    <mergeCell ref="N31:R31"/>
    <mergeCell ref="S31:T31"/>
    <mergeCell ref="U31:V31"/>
    <mergeCell ref="X31:Z31"/>
    <mergeCell ref="E32:G32"/>
    <mergeCell ref="K32:L32"/>
    <mergeCell ref="N32:R32"/>
    <mergeCell ref="S32:T32"/>
    <mergeCell ref="U32:V32"/>
    <mergeCell ref="X32:Z32"/>
    <mergeCell ref="X34:Z34"/>
    <mergeCell ref="E33:G33"/>
    <mergeCell ref="K33:L33"/>
    <mergeCell ref="N33:R33"/>
    <mergeCell ref="S33:T33"/>
    <mergeCell ref="U33:V33"/>
    <mergeCell ref="X33:Z33"/>
    <mergeCell ref="K35:L35"/>
    <mergeCell ref="N35:R35"/>
    <mergeCell ref="S35:T35"/>
    <mergeCell ref="U35:V35"/>
    <mergeCell ref="E34:G34"/>
    <mergeCell ref="K34:L34"/>
    <mergeCell ref="N34:R34"/>
    <mergeCell ref="S34:T34"/>
    <mergeCell ref="U34:V34"/>
    <mergeCell ref="X35:Z35"/>
    <mergeCell ref="B36:C36"/>
    <mergeCell ref="E36:G36"/>
    <mergeCell ref="K36:L36"/>
    <mergeCell ref="N36:R36"/>
    <mergeCell ref="S36:T36"/>
    <mergeCell ref="U36:V36"/>
    <mergeCell ref="X36:Z36"/>
    <mergeCell ref="B35:C35"/>
    <mergeCell ref="E35:G35"/>
    <mergeCell ref="B37:H37"/>
    <mergeCell ref="K37:L37"/>
    <mergeCell ref="N37:T37"/>
    <mergeCell ref="U37:V37"/>
    <mergeCell ref="X37:Z37"/>
    <mergeCell ref="I38:L39"/>
    <mergeCell ref="V38:Z39"/>
    <mergeCell ref="G10:H10"/>
    <mergeCell ref="I10:L10"/>
    <mergeCell ref="B11:D11"/>
    <mergeCell ref="E11:F11"/>
    <mergeCell ref="G11:H11"/>
    <mergeCell ref="I11:L11"/>
  </mergeCells>
  <conditionalFormatting sqref="D28:D34">
    <cfRule type="cellIs" priority="1" dxfId="0" operator="equal" stopIfTrue="1">
      <formula>0.04</formula>
    </cfRule>
  </conditionalFormatting>
  <printOptions horizontalCentered="1"/>
  <pageMargins left="0.2362204724409449" right="0.2362204724409449" top="0.6692913385826772" bottom="0.15748031496062992" header="0.31496062992125984" footer="0.31496062992125984"/>
  <pageSetup fitToHeight="1" fitToWidth="1" horizontalDpi="600" verticalDpi="600" orientation="landscape" paperSize="9"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2020-04-15T12:50:33Z</cp:lastPrinted>
  <dcterms:created xsi:type="dcterms:W3CDTF">2007-01-11T09:28:35Z</dcterms:created>
  <dcterms:modified xsi:type="dcterms:W3CDTF">2022-04-14T06:39:02Z</dcterms:modified>
  <cp:category/>
  <cp:version/>
  <cp:contentType/>
  <cp:contentStatus/>
</cp:coreProperties>
</file>